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sls-my.sharepoint.com/personal/plan_ansls_ca/Documents/Documents/Professional Development/"/>
    </mc:Choice>
  </mc:AlternateContent>
  <xr:revisionPtr revIDLastSave="187" documentId="8_{5EC1B941-816D-4CA1-BCB7-C315B30F29B3}" xr6:coauthVersionLast="47" xr6:coauthVersionMax="47" xr10:uidLastSave="{65136376-C45A-452A-BD6F-7A75E66A433D}"/>
  <bookViews>
    <workbookView xWindow="-108" yWindow="-108" windowWidth="23256" windowHeight="12576" xr2:uid="{00000000-000D-0000-FFFF-FFFF00000000}"/>
  </bookViews>
  <sheets>
    <sheet name="Year 1" sheetId="1" r:id="rId1"/>
    <sheet name="Year 2" sheetId="4" r:id="rId2"/>
    <sheet name="Year 3" sheetId="3" r:id="rId3"/>
  </sheets>
  <definedNames>
    <definedName name="_xlnm.Print_Area" localSheetId="0">'Year 1'!$A$1:$F$69</definedName>
    <definedName name="_xlnm.Print_Area" localSheetId="1">'Year 2'!$A$1:$F$69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4" i="1"/>
  <c r="F28" i="1"/>
  <c r="F32" i="1"/>
  <c r="F43" i="1"/>
  <c r="B54" i="1" s="1"/>
  <c r="C54" i="1" s="1"/>
  <c r="E54" i="1" s="1"/>
  <c r="F54" i="1" s="1"/>
  <c r="F44" i="1"/>
  <c r="F45" i="1"/>
  <c r="F46" i="1"/>
  <c r="F47" i="1"/>
  <c r="F48" i="1"/>
  <c r="F49" i="1"/>
  <c r="F50" i="1"/>
  <c r="F51" i="1"/>
  <c r="F52" i="1"/>
  <c r="F62" i="1"/>
  <c r="A54" i="1"/>
  <c r="F43" i="4"/>
  <c r="B54" i="4"/>
  <c r="C54" i="4"/>
  <c r="F62" i="4"/>
  <c r="A54" i="4"/>
  <c r="F52" i="4"/>
  <c r="F51" i="4"/>
  <c r="F50" i="4"/>
  <c r="F49" i="4"/>
  <c r="F48" i="4"/>
  <c r="F47" i="4"/>
  <c r="F46" i="4"/>
  <c r="F45" i="4"/>
  <c r="F44" i="4"/>
  <c r="F32" i="4"/>
  <c r="F28" i="4"/>
  <c r="F24" i="4"/>
  <c r="F20" i="4"/>
  <c r="F36" i="4"/>
  <c r="F62" i="3"/>
  <c r="A54" i="3"/>
  <c r="F52" i="3"/>
  <c r="F51" i="3"/>
  <c r="F50" i="3"/>
  <c r="F49" i="3"/>
  <c r="F48" i="3"/>
  <c r="F47" i="3"/>
  <c r="F46" i="3"/>
  <c r="F45" i="3"/>
  <c r="F44" i="3"/>
  <c r="F43" i="3"/>
  <c r="B54" i="3" s="1"/>
  <c r="C54" i="3" s="1"/>
  <c r="E54" i="3" s="1"/>
  <c r="F54" i="3" s="1"/>
  <c r="F63" i="3" s="1"/>
  <c r="F32" i="3"/>
  <c r="F28" i="3"/>
  <c r="F24" i="3"/>
  <c r="F20" i="3"/>
  <c r="F36" i="3"/>
  <c r="E54" i="4"/>
  <c r="F54" i="4"/>
  <c r="F63" i="4"/>
  <c r="F36" i="1" l="1"/>
  <c r="F63" i="1"/>
</calcChain>
</file>

<file path=xl/sharedStrings.xml><?xml version="1.0" encoding="utf-8"?>
<sst xmlns="http://schemas.openxmlformats.org/spreadsheetml/2006/main" count="321" uniqueCount="75">
  <si>
    <t>ASSOCIATION OF NOVA SCOTIA LAND SURVEYORS</t>
  </si>
  <si>
    <t>POINTS REPORTING FORM</t>
  </si>
  <si>
    <t xml:space="preserve"> </t>
  </si>
  <si>
    <t xml:space="preserve">Member:   </t>
  </si>
  <si>
    <t xml:space="preserve">NSLS #: </t>
  </si>
  <si>
    <t xml:space="preserve">Notes:   </t>
  </si>
  <si>
    <t>CATEGORY 1  (2.1)</t>
  </si>
  <si>
    <t xml:space="preserve">EDUCATION &amp; TRAINING     </t>
  </si>
  <si>
    <t># HOURS</t>
  </si>
  <si>
    <t xml:space="preserve">     # POINTS</t>
  </si>
  <si>
    <t>Section 4.2</t>
  </si>
  <si>
    <t>Name of Seminar:</t>
  </si>
  <si>
    <t>Date:</t>
  </si>
  <si>
    <t>Section 4.3</t>
  </si>
  <si>
    <t>Name of Seminar / Course:</t>
  </si>
  <si>
    <t>Survey Related</t>
  </si>
  <si>
    <t>Content:</t>
  </si>
  <si>
    <t>1 hour = 1 point</t>
  </si>
  <si>
    <t>Provider:</t>
  </si>
  <si>
    <t>Non Survey Related</t>
  </si>
  <si>
    <t>4 hours = 1 point</t>
  </si>
  <si>
    <t>CATEGORY 2  (2.2)</t>
  </si>
  <si>
    <t>ASSOCIATION PARTICIPATION</t>
  </si>
  <si>
    <t>No. / Hours</t>
  </si>
  <si>
    <t>Section 4.4  PART I</t>
  </si>
  <si>
    <t>Association Related</t>
  </si>
  <si>
    <t xml:space="preserve">Activities </t>
  </si>
  <si>
    <t>Section 4.4  PART II</t>
  </si>
  <si>
    <t>ANSLS Committees:</t>
  </si>
  <si>
    <t>Activities</t>
  </si>
  <si>
    <t>Council: (Enter No. of Meetings)</t>
  </si>
  <si>
    <t>Board of Examiners Monitor For:</t>
  </si>
  <si>
    <t>Presenters:</t>
  </si>
  <si>
    <t>Rep. ANSLS on outside committee:</t>
  </si>
  <si>
    <t>Other (As assigned by MCE)</t>
  </si>
  <si>
    <t>TOTAL Part I</t>
  </si>
  <si>
    <t>TOTAL Part II</t>
  </si>
  <si>
    <t>(Max 35 pts. Per yr)</t>
  </si>
  <si>
    <t>CATEGORY 3  (2.3)</t>
  </si>
  <si>
    <t>OTHER ACTIVITIES</t>
  </si>
  <si>
    <t>Section 4.7</t>
  </si>
  <si>
    <t>Activity:</t>
  </si>
  <si>
    <t>Other Activities</t>
  </si>
  <si>
    <t>Organization:</t>
  </si>
  <si>
    <t>TOTAL POINTS FOR REPORTING PERIOD</t>
  </si>
  <si>
    <t>Signature</t>
  </si>
  <si>
    <t>Date</t>
  </si>
  <si>
    <t xml:space="preserve">        # POINTS</t>
  </si>
  <si>
    <t xml:space="preserve">                     # POINTS</t>
  </si>
  <si>
    <t>ANSLS and other</t>
  </si>
  <si>
    <t>(Any part of Section 4.3)</t>
  </si>
  <si>
    <t>Sponsored Seminars</t>
  </si>
  <si>
    <t>MANDATORY PROFESSIONAL DEVELOPMENT PROGRAM</t>
  </si>
  <si>
    <t>TOTAL OF CATEGORY 3:</t>
  </si>
  <si>
    <t>Total Category   2:</t>
  </si>
  <si>
    <t>TOTAL CATEGORY 1:</t>
  </si>
  <si>
    <t>per year)</t>
  </si>
  <si>
    <t>(Maximum 20 pts per yr)</t>
  </si>
  <si>
    <t xml:space="preserve">(Maximum 10 Pts </t>
  </si>
  <si>
    <t xml:space="preserve">(Maximum 30 pts </t>
  </si>
  <si>
    <t xml:space="preserve">(Minimum 30 pts </t>
  </si>
  <si>
    <t>per PD Period)</t>
  </si>
  <si>
    <t>REPORTING YEAR</t>
  </si>
  <si>
    <t>(not including Seminars)</t>
  </si>
  <si>
    <t>Annual Gen Mtg (15 pts)     Date:</t>
  </si>
  <si>
    <t>Special Gen Mtg (15 pts)    Date:</t>
  </si>
  <si>
    <t>Zone Meeting (5 pts)           Date:</t>
  </si>
  <si>
    <t xml:space="preserve"> Member:   </t>
  </si>
  <si>
    <t>YEAR 2 of 3</t>
  </si>
  <si>
    <t>YEAR 1 of 3</t>
  </si>
  <si>
    <t>YEAR 3 of 3</t>
  </si>
  <si>
    <t>3)  Hours and information must be put in the highlighted areas for correct calculations.</t>
  </si>
  <si>
    <t>1)  The required MINIMUM number of PD points is 100 for the PD period, and 20 for each reporting year.</t>
  </si>
  <si>
    <t>2)  Sections identified on this form relate those in the Professional Development Program.</t>
  </si>
  <si>
    <t>Digital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</si>
</sst>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indexed="43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/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centerContinuous" vertical="center"/>
    </xf>
    <xf numFmtId="49" fontId="2" fillId="0" borderId="0" xfId="0" applyNumberFormat="1" applyFont="1" applyAlignment="1">
      <alignment horizontal="centerContinuous" vertical="center"/>
    </xf>
    <xf numFmtId="0" fontId="21" fillId="0" borderId="11" xfId="0" applyFont="1" applyBorder="1" applyAlignment="1" applyProtection="1">
      <alignment horizontal="center"/>
      <protection locked="0"/>
    </xf>
    <xf numFmtId="0" fontId="12" fillId="2" borderId="14" xfId="0" applyFont="1" applyFill="1" applyBorder="1" applyAlignment="1">
      <alignment horizontal="center" vertical="center"/>
    </xf>
    <xf numFmtId="0" fontId="0" fillId="3" borderId="15" xfId="0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right" vertical="center"/>
    </xf>
    <xf numFmtId="0" fontId="0" fillId="3" borderId="17" xfId="0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49" fontId="0" fillId="0" borderId="27" xfId="0" applyNumberFormat="1" applyBorder="1" applyAlignment="1">
      <alignment horizontal="centerContinuous" vertical="center"/>
    </xf>
    <xf numFmtId="49" fontId="0" fillId="0" borderId="28" xfId="0" applyNumberFormat="1" applyBorder="1" applyAlignment="1">
      <alignment horizontal="centerContinuous" vertical="center"/>
    </xf>
    <xf numFmtId="0" fontId="0" fillId="0" borderId="27" xfId="0" applyBorder="1" applyAlignment="1">
      <alignment vertical="center"/>
    </xf>
    <xf numFmtId="0" fontId="22" fillId="0" borderId="2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0" fillId="5" borderId="0" xfId="0" applyFill="1"/>
    <xf numFmtId="0" fontId="23" fillId="3" borderId="33" xfId="0" applyFont="1" applyFill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0" fontId="23" fillId="3" borderId="35" xfId="0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23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9" fillId="2" borderId="38" xfId="0" applyFont="1" applyFill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13" fillId="0" borderId="39" xfId="0" applyFont="1" applyBorder="1" applyAlignment="1">
      <alignment vertical="center"/>
    </xf>
    <xf numFmtId="0" fontId="9" fillId="2" borderId="35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10" fillId="2" borderId="25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0" fontId="19" fillId="0" borderId="39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5" fillId="0" borderId="45" xfId="0" applyFont="1" applyBorder="1" applyAlignment="1">
      <alignment vertical="center"/>
    </xf>
    <xf numFmtId="0" fontId="9" fillId="2" borderId="46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0" fillId="3" borderId="33" xfId="0" applyFill="1" applyBorder="1" applyAlignment="1" applyProtection="1">
      <alignment horizontal="center" vertical="center"/>
      <protection locked="0"/>
    </xf>
    <xf numFmtId="0" fontId="19" fillId="0" borderId="27" xfId="0" applyFont="1" applyBorder="1" applyAlignment="1">
      <alignment horizontal="center" vertical="center"/>
    </xf>
    <xf numFmtId="0" fontId="0" fillId="3" borderId="35" xfId="0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5" fillId="2" borderId="43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49" xfId="0" applyBorder="1" applyAlignment="1">
      <alignment vertical="center"/>
    </xf>
    <xf numFmtId="17" fontId="16" fillId="0" borderId="50" xfId="0" applyNumberFormat="1" applyFont="1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0" fillId="3" borderId="52" xfId="0" applyFill="1" applyBorder="1" applyAlignment="1" applyProtection="1">
      <alignment horizontal="center" vertical="center"/>
      <protection locked="0"/>
    </xf>
    <xf numFmtId="0" fontId="0" fillId="0" borderId="53" xfId="0" applyBorder="1" applyAlignment="1">
      <alignment vertical="center"/>
    </xf>
    <xf numFmtId="0" fontId="0" fillId="3" borderId="54" xfId="0" applyFill="1" applyBorder="1" applyAlignment="1" applyProtection="1">
      <alignment horizontal="center" vertical="center"/>
      <protection locked="0"/>
    </xf>
    <xf numFmtId="0" fontId="12" fillId="3" borderId="53" xfId="0" applyFont="1" applyFill="1" applyBorder="1" applyAlignment="1" applyProtection="1">
      <alignment horizontal="center" vertical="center"/>
      <protection locked="0"/>
    </xf>
    <xf numFmtId="0" fontId="12" fillId="3" borderId="55" xfId="0" applyFont="1" applyFill="1" applyBorder="1" applyAlignment="1" applyProtection="1">
      <alignment horizontal="center" vertical="center"/>
      <protection locked="0"/>
    </xf>
    <xf numFmtId="0" fontId="12" fillId="3" borderId="56" xfId="0" applyFont="1" applyFill="1" applyBorder="1" applyAlignment="1" applyProtection="1">
      <alignment horizontal="center" vertical="center"/>
      <protection locked="0"/>
    </xf>
    <xf numFmtId="0" fontId="0" fillId="3" borderId="57" xfId="0" applyFill="1" applyBorder="1" applyAlignment="1" applyProtection="1">
      <alignment horizontal="center" vertical="center"/>
      <protection locked="0"/>
    </xf>
    <xf numFmtId="0" fontId="12" fillId="3" borderId="36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2" fillId="3" borderId="60" xfId="0" applyFont="1" applyFill="1" applyBorder="1" applyAlignment="1" applyProtection="1">
      <alignment horizontal="center" vertical="center"/>
      <protection locked="0"/>
    </xf>
    <xf numFmtId="0" fontId="12" fillId="3" borderId="33" xfId="0" applyFont="1" applyFill="1" applyBorder="1" applyAlignment="1" applyProtection="1">
      <alignment horizontal="center" vertical="center"/>
      <protection locked="0"/>
    </xf>
    <xf numFmtId="0" fontId="17" fillId="0" borderId="59" xfId="0" applyFont="1" applyBorder="1" applyAlignment="1">
      <alignment horizontal="left" vertical="center"/>
    </xf>
    <xf numFmtId="49" fontId="7" fillId="3" borderId="2" xfId="0" applyNumberFormat="1" applyFont="1" applyFill="1" applyBorder="1" applyAlignment="1" applyProtection="1">
      <alignment horizontal="left" vertical="center"/>
      <protection locked="0"/>
    </xf>
    <xf numFmtId="49" fontId="7" fillId="3" borderId="67" xfId="0" applyNumberFormat="1" applyFont="1" applyFill="1" applyBorder="1" applyAlignment="1" applyProtection="1">
      <alignment horizontal="left" vertical="center"/>
      <protection locked="0"/>
    </xf>
    <xf numFmtId="49" fontId="7" fillId="3" borderId="54" xfId="0" applyNumberFormat="1" applyFont="1" applyFill="1" applyBorder="1" applyAlignment="1" applyProtection="1">
      <alignment horizontal="left" vertical="center"/>
      <protection locked="0"/>
    </xf>
    <xf numFmtId="49" fontId="7" fillId="3" borderId="53" xfId="0" applyNumberFormat="1" applyFont="1" applyFill="1" applyBorder="1" applyAlignment="1" applyProtection="1">
      <alignment horizontal="left" vertical="center"/>
      <protection locked="0"/>
    </xf>
    <xf numFmtId="49" fontId="7" fillId="3" borderId="68" xfId="0" applyNumberFormat="1" applyFont="1" applyFill="1" applyBorder="1" applyAlignment="1" applyProtection="1">
      <alignment horizontal="left" vertical="center"/>
      <protection locked="0"/>
    </xf>
    <xf numFmtId="49" fontId="7" fillId="3" borderId="56" xfId="0" applyNumberFormat="1" applyFont="1" applyFill="1" applyBorder="1" applyAlignment="1" applyProtection="1">
      <alignment horizontal="left" vertical="center"/>
      <protection locked="0"/>
    </xf>
    <xf numFmtId="49" fontId="7" fillId="3" borderId="18" xfId="0" applyNumberFormat="1" applyFont="1" applyFill="1" applyBorder="1" applyAlignment="1" applyProtection="1">
      <alignment horizontal="left" vertical="center"/>
      <protection locked="0"/>
    </xf>
    <xf numFmtId="49" fontId="7" fillId="3" borderId="55" xfId="0" applyNumberFormat="1" applyFont="1" applyFill="1" applyBorder="1" applyAlignment="1" applyProtection="1">
      <alignment horizontal="left" vertical="center"/>
      <protection locked="0"/>
    </xf>
    <xf numFmtId="49" fontId="11" fillId="3" borderId="2" xfId="0" applyNumberFormat="1" applyFont="1" applyFill="1" applyBorder="1" applyAlignment="1" applyProtection="1">
      <alignment horizontal="left" vertical="center"/>
      <protection locked="0"/>
    </xf>
    <xf numFmtId="49" fontId="11" fillId="3" borderId="69" xfId="0" applyNumberFormat="1" applyFont="1" applyFill="1" applyBorder="1" applyAlignment="1" applyProtection="1">
      <alignment horizontal="left" vertical="center"/>
      <protection locked="0"/>
    </xf>
    <xf numFmtId="49" fontId="11" fillId="3" borderId="70" xfId="0" applyNumberFormat="1" applyFont="1" applyFill="1" applyBorder="1" applyAlignment="1" applyProtection="1">
      <alignment horizontal="left" vertical="center"/>
      <protection locked="0"/>
    </xf>
    <xf numFmtId="49" fontId="11" fillId="3" borderId="55" xfId="0" applyNumberFormat="1" applyFont="1" applyFill="1" applyBorder="1" applyAlignment="1" applyProtection="1">
      <alignment horizontal="left" vertical="center"/>
      <protection locked="0"/>
    </xf>
    <xf numFmtId="49" fontId="11" fillId="3" borderId="56" xfId="0" applyNumberFormat="1" applyFont="1" applyFill="1" applyBorder="1" applyAlignment="1" applyProtection="1">
      <alignment horizontal="left" vertical="center"/>
      <protection locked="0"/>
    </xf>
    <xf numFmtId="49" fontId="11" fillId="3" borderId="18" xfId="0" applyNumberFormat="1" applyFont="1" applyFill="1" applyBorder="1" applyAlignment="1" applyProtection="1">
      <alignment horizontal="left" vertical="center"/>
      <protection locked="0"/>
    </xf>
    <xf numFmtId="49" fontId="11" fillId="3" borderId="53" xfId="0" applyNumberFormat="1" applyFont="1" applyFill="1" applyBorder="1" applyAlignment="1" applyProtection="1">
      <alignment horizontal="left" vertical="center"/>
      <protection locked="0"/>
    </xf>
    <xf numFmtId="49" fontId="7" fillId="3" borderId="71" xfId="0" applyNumberFormat="1" applyFont="1" applyFill="1" applyBorder="1" applyAlignment="1" applyProtection="1">
      <alignment horizontal="left" vertical="center"/>
      <protection locked="0"/>
    </xf>
    <xf numFmtId="49" fontId="7" fillId="3" borderId="4" xfId="0" applyNumberFormat="1" applyFont="1" applyFill="1" applyBorder="1" applyAlignment="1" applyProtection="1">
      <alignment horizontal="left" vertical="center"/>
      <protection locked="0"/>
    </xf>
    <xf numFmtId="49" fontId="7" fillId="3" borderId="72" xfId="0" applyNumberFormat="1" applyFont="1" applyFill="1" applyBorder="1" applyAlignment="1" applyProtection="1">
      <alignment horizontal="left" vertical="center"/>
      <protection locked="0"/>
    </xf>
    <xf numFmtId="49" fontId="7" fillId="3" borderId="56" xfId="0" applyNumberFormat="1" applyFont="1" applyFill="1" applyBorder="1" applyAlignment="1" applyProtection="1">
      <alignment vertical="center"/>
      <protection locked="0"/>
    </xf>
    <xf numFmtId="49" fontId="5" fillId="3" borderId="67" xfId="0" applyNumberFormat="1" applyFont="1" applyFill="1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4" fillId="0" borderId="27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0" fillId="6" borderId="66" xfId="0" applyFill="1" applyBorder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4" fillId="5" borderId="14" xfId="0" applyFont="1" applyFill="1" applyBorder="1" applyAlignment="1">
      <alignment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1" fillId="3" borderId="62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17" fillId="0" borderId="63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49" fontId="0" fillId="3" borderId="73" xfId="0" applyNumberFormat="1" applyFill="1" applyBorder="1" applyAlignment="1" applyProtection="1">
      <alignment horizontal="center" vertical="center"/>
      <protection locked="0"/>
    </xf>
    <xf numFmtId="49" fontId="0" fillId="3" borderId="66" xfId="0" applyNumberFormat="1" applyFill="1" applyBorder="1" applyAlignment="1" applyProtection="1">
      <alignment horizontal="center" vertical="center"/>
      <protection locked="0"/>
    </xf>
    <xf numFmtId="0" fontId="28" fillId="0" borderId="51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7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3" borderId="73" xfId="0" applyFill="1" applyBorder="1" applyAlignment="1" applyProtection="1">
      <alignment horizontal="center" vertical="center"/>
      <protection locked="0"/>
    </xf>
    <xf numFmtId="0" fontId="0" fillId="3" borderId="66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topLeftCell="A59" zoomScaleNormal="100" workbookViewId="0">
      <selection activeCell="D66" sqref="D66:E66"/>
    </sheetView>
  </sheetViews>
  <sheetFormatPr defaultRowHeight="14.4" x14ac:dyDescent="0.3"/>
  <cols>
    <col min="1" max="1" width="20.33203125" customWidth="1"/>
    <col min="2" max="2" width="25.88671875" customWidth="1"/>
    <col min="3" max="3" width="26.5546875" customWidth="1"/>
    <col min="4" max="4" width="13.6640625" customWidth="1"/>
    <col min="5" max="5" width="5.109375" customWidth="1"/>
    <col min="6" max="6" width="9.5546875" customWidth="1"/>
  </cols>
  <sheetData>
    <row r="1" spans="1:6" s="1" customFormat="1" ht="13.2" customHeight="1" x14ac:dyDescent="0.3">
      <c r="A1" s="145" t="s">
        <v>0</v>
      </c>
      <c r="B1" s="146"/>
      <c r="C1" s="146"/>
      <c r="D1" s="146"/>
      <c r="E1" s="146"/>
      <c r="F1" s="147"/>
    </row>
    <row r="2" spans="1:6" s="1" customFormat="1" ht="13.2" customHeight="1" x14ac:dyDescent="0.3">
      <c r="A2" s="148" t="s">
        <v>52</v>
      </c>
      <c r="B2" s="149"/>
      <c r="C2" s="149"/>
      <c r="D2" s="149"/>
      <c r="E2" s="149"/>
      <c r="F2" s="150"/>
    </row>
    <row r="3" spans="1:6" s="1" customFormat="1" ht="13.2" customHeight="1" x14ac:dyDescent="0.3">
      <c r="A3" s="148" t="s">
        <v>1</v>
      </c>
      <c r="B3" s="149"/>
      <c r="C3" s="149"/>
      <c r="D3" s="149"/>
      <c r="E3" s="149"/>
      <c r="F3" s="150"/>
    </row>
    <row r="4" spans="1:6" s="1" customFormat="1" ht="13.2" customHeight="1" x14ac:dyDescent="0.3">
      <c r="A4" s="44"/>
      <c r="B4" s="24"/>
      <c r="C4" s="24"/>
      <c r="D4" s="25"/>
      <c r="E4" s="24"/>
      <c r="F4" s="45"/>
    </row>
    <row r="5" spans="1:6" s="1" customFormat="1" ht="12.75" customHeight="1" x14ac:dyDescent="0.3">
      <c r="A5" s="46"/>
      <c r="B5" s="1" t="s">
        <v>2</v>
      </c>
      <c r="E5" s="153" t="s">
        <v>62</v>
      </c>
      <c r="F5" s="154"/>
    </row>
    <row r="6" spans="1:6" s="1" customFormat="1" ht="17.25" customHeight="1" thickBot="1" x14ac:dyDescent="0.35">
      <c r="A6" s="47" t="s">
        <v>67</v>
      </c>
      <c r="B6" s="28"/>
      <c r="C6" s="29" t="s">
        <v>4</v>
      </c>
      <c r="D6" s="30"/>
      <c r="E6" s="155">
        <v>2022</v>
      </c>
      <c r="F6" s="156"/>
    </row>
    <row r="7" spans="1:6" s="1" customFormat="1" ht="13.2" customHeight="1" thickTop="1" x14ac:dyDescent="0.3">
      <c r="A7" s="48"/>
      <c r="F7" s="49"/>
    </row>
    <row r="8" spans="1:6" s="1" customFormat="1" ht="13.2" customHeight="1" x14ac:dyDescent="0.3">
      <c r="A8" s="47" t="s">
        <v>5</v>
      </c>
      <c r="B8" s="151" t="s">
        <v>72</v>
      </c>
      <c r="C8" s="151"/>
      <c r="D8" s="151"/>
      <c r="E8" s="151"/>
      <c r="F8" s="49"/>
    </row>
    <row r="9" spans="1:6" s="1" customFormat="1" ht="13.2" customHeight="1" x14ac:dyDescent="0.3">
      <c r="A9" s="46"/>
      <c r="B9" s="151" t="s">
        <v>73</v>
      </c>
      <c r="C9" s="151"/>
      <c r="D9" s="151"/>
      <c r="E9" s="111"/>
      <c r="F9" s="112"/>
    </row>
    <row r="10" spans="1:6" s="1" customFormat="1" ht="13.2" customHeight="1" x14ac:dyDescent="0.3">
      <c r="A10" s="46"/>
      <c r="B10" s="152" t="s">
        <v>71</v>
      </c>
      <c r="C10" s="152"/>
      <c r="D10" s="152"/>
      <c r="F10" s="49"/>
    </row>
    <row r="11" spans="1:6" s="1" customFormat="1" ht="13.2" customHeight="1" x14ac:dyDescent="0.3">
      <c r="A11" s="46"/>
      <c r="B11" s="113"/>
      <c r="C11" s="113"/>
      <c r="D11" s="113"/>
      <c r="F11" s="49"/>
    </row>
    <row r="12" spans="1:6" s="1" customFormat="1" ht="13.2" customHeight="1" thickBot="1" x14ac:dyDescent="0.35">
      <c r="A12" s="50"/>
      <c r="B12" s="19"/>
      <c r="C12" s="19"/>
      <c r="D12" s="19"/>
      <c r="E12" s="19"/>
      <c r="F12" s="51"/>
    </row>
    <row r="13" spans="1:6" s="1" customFormat="1" ht="13.2" customHeight="1" thickTop="1" thickBot="1" x14ac:dyDescent="0.35">
      <c r="A13" s="52" t="s">
        <v>6</v>
      </c>
      <c r="B13" s="2" t="s">
        <v>7</v>
      </c>
      <c r="C13" s="3"/>
      <c r="D13" s="4" t="s">
        <v>8</v>
      </c>
      <c r="E13" s="22" t="s">
        <v>48</v>
      </c>
      <c r="F13" s="53"/>
    </row>
    <row r="14" spans="1:6" s="1" customFormat="1" ht="13.2" customHeight="1" thickTop="1" x14ac:dyDescent="0.3">
      <c r="A14" s="54" t="s">
        <v>10</v>
      </c>
      <c r="B14" s="5" t="s">
        <v>11</v>
      </c>
      <c r="C14" s="117"/>
      <c r="D14" s="33"/>
      <c r="E14" s="55"/>
      <c r="F14" s="56"/>
    </row>
    <row r="15" spans="1:6" s="1" customFormat="1" ht="13.2" customHeight="1" x14ac:dyDescent="0.3">
      <c r="A15" s="57" t="s">
        <v>49</v>
      </c>
      <c r="B15" s="7" t="s">
        <v>12</v>
      </c>
      <c r="C15" s="136"/>
      <c r="D15" s="34"/>
      <c r="E15" s="55"/>
      <c r="F15" s="58"/>
    </row>
    <row r="16" spans="1:6" s="1" customFormat="1" ht="13.2" customHeight="1" x14ac:dyDescent="0.3">
      <c r="A16" s="57" t="s">
        <v>51</v>
      </c>
      <c r="B16" s="8" t="s">
        <v>11</v>
      </c>
      <c r="C16" s="119"/>
      <c r="D16" s="35"/>
      <c r="E16" s="55"/>
      <c r="F16" s="59"/>
    </row>
    <row r="17" spans="1:8" s="1" customFormat="1" ht="13.2" customHeight="1" x14ac:dyDescent="0.3">
      <c r="A17" s="60"/>
      <c r="B17" s="7" t="s">
        <v>12</v>
      </c>
      <c r="C17" s="120"/>
      <c r="D17" s="34"/>
      <c r="E17" s="55"/>
      <c r="F17" s="58"/>
    </row>
    <row r="18" spans="1:8" s="1" customFormat="1" ht="13.2" customHeight="1" x14ac:dyDescent="0.3">
      <c r="A18" s="60"/>
      <c r="B18" s="8" t="s">
        <v>11</v>
      </c>
      <c r="C18" s="121" t="s">
        <v>2</v>
      </c>
      <c r="D18" s="35"/>
      <c r="E18" s="55"/>
      <c r="F18" s="59"/>
      <c r="H18" s="21"/>
    </row>
    <row r="19" spans="1:8" s="1" customFormat="1" ht="13.2" customHeight="1" thickBot="1" x14ac:dyDescent="0.35">
      <c r="A19" s="61"/>
      <c r="B19" s="7" t="s">
        <v>12</v>
      </c>
      <c r="C19" s="122"/>
      <c r="D19" s="35"/>
      <c r="E19" s="55"/>
      <c r="F19" s="62"/>
    </row>
    <row r="20" spans="1:8" s="1" customFormat="1" ht="13.2" customHeight="1" x14ac:dyDescent="0.3">
      <c r="A20" s="63" t="s">
        <v>13</v>
      </c>
      <c r="B20" s="9" t="s">
        <v>14</v>
      </c>
      <c r="C20" s="123"/>
      <c r="D20" s="98"/>
      <c r="E20" s="55"/>
      <c r="F20" s="64">
        <f>D20*1</f>
        <v>0</v>
      </c>
      <c r="H20" s="1" t="s">
        <v>2</v>
      </c>
    </row>
    <row r="21" spans="1:8" s="1" customFormat="1" ht="13.2" customHeight="1" x14ac:dyDescent="0.3">
      <c r="A21" s="65" t="s">
        <v>15</v>
      </c>
      <c r="B21" s="10" t="s">
        <v>16</v>
      </c>
      <c r="C21" s="124"/>
      <c r="D21" s="99"/>
      <c r="E21" s="55"/>
      <c r="F21" s="66"/>
    </row>
    <row r="22" spans="1:8" s="1" customFormat="1" ht="13.2" customHeight="1" x14ac:dyDescent="0.3">
      <c r="A22" s="65" t="s">
        <v>17</v>
      </c>
      <c r="B22" s="10" t="s">
        <v>18</v>
      </c>
      <c r="C22" s="120"/>
      <c r="D22" s="99"/>
      <c r="E22" s="55"/>
      <c r="F22" s="66"/>
    </row>
    <row r="23" spans="1:8" s="1" customFormat="1" ht="13.2" customHeight="1" x14ac:dyDescent="0.3">
      <c r="A23" s="67"/>
      <c r="B23" s="10" t="s">
        <v>12</v>
      </c>
      <c r="C23" s="124"/>
      <c r="D23" s="99"/>
      <c r="E23" s="55"/>
      <c r="F23" s="66"/>
    </row>
    <row r="24" spans="1:8" s="1" customFormat="1" ht="13.2" customHeight="1" x14ac:dyDescent="0.3">
      <c r="A24" s="65"/>
      <c r="B24" s="8" t="s">
        <v>14</v>
      </c>
      <c r="C24" s="121"/>
      <c r="D24" s="100"/>
      <c r="E24" s="55"/>
      <c r="F24" s="68">
        <f>D24*1</f>
        <v>0</v>
      </c>
    </row>
    <row r="25" spans="1:8" s="1" customFormat="1" ht="13.2" customHeight="1" x14ac:dyDescent="0.3">
      <c r="A25" s="65"/>
      <c r="B25" s="7" t="s">
        <v>16</v>
      </c>
      <c r="C25" s="124"/>
      <c r="D25" s="99"/>
      <c r="E25" s="55"/>
      <c r="F25" s="66"/>
      <c r="H25" s="1" t="s">
        <v>2</v>
      </c>
    </row>
    <row r="26" spans="1:8" s="1" customFormat="1" ht="13.2" customHeight="1" x14ac:dyDescent="0.3">
      <c r="A26" s="65"/>
      <c r="B26" s="10" t="s">
        <v>18</v>
      </c>
      <c r="C26" s="120"/>
      <c r="D26" s="99"/>
      <c r="E26" s="55"/>
      <c r="F26" s="66"/>
    </row>
    <row r="27" spans="1:8" s="1" customFormat="1" ht="13.2" customHeight="1" thickBot="1" x14ac:dyDescent="0.35">
      <c r="A27" s="65"/>
      <c r="B27" s="7" t="s">
        <v>12</v>
      </c>
      <c r="C27" s="124"/>
      <c r="D27" s="99"/>
      <c r="E27" s="55"/>
      <c r="F27" s="66"/>
    </row>
    <row r="28" spans="1:8" s="1" customFormat="1" ht="13.2" customHeight="1" x14ac:dyDescent="0.3">
      <c r="A28" s="69" t="s">
        <v>13</v>
      </c>
      <c r="B28" s="11" t="s">
        <v>14</v>
      </c>
      <c r="C28" s="123"/>
      <c r="D28" s="98"/>
      <c r="E28" s="55"/>
      <c r="F28" s="64">
        <f>D28/4</f>
        <v>0</v>
      </c>
    </row>
    <row r="29" spans="1:8" s="1" customFormat="1" ht="13.2" customHeight="1" x14ac:dyDescent="0.3">
      <c r="A29" s="61" t="s">
        <v>19</v>
      </c>
      <c r="B29" s="7" t="s">
        <v>16</v>
      </c>
      <c r="C29" s="124"/>
      <c r="D29" s="99"/>
      <c r="E29" s="55"/>
      <c r="F29" s="66"/>
    </row>
    <row r="30" spans="1:8" s="1" customFormat="1" ht="13.2" customHeight="1" x14ac:dyDescent="0.3">
      <c r="A30" s="61" t="s">
        <v>20</v>
      </c>
      <c r="B30" s="7" t="s">
        <v>18</v>
      </c>
      <c r="C30" s="120"/>
      <c r="D30" s="99"/>
      <c r="E30" s="55"/>
      <c r="F30" s="66"/>
    </row>
    <row r="31" spans="1:8" s="1" customFormat="1" ht="13.2" customHeight="1" x14ac:dyDescent="0.3">
      <c r="A31" s="46"/>
      <c r="B31" s="7" t="s">
        <v>12</v>
      </c>
      <c r="C31" s="124"/>
      <c r="D31" s="99"/>
      <c r="E31" s="55"/>
      <c r="F31" s="66"/>
    </row>
    <row r="32" spans="1:8" s="1" customFormat="1" ht="13.2" customHeight="1" x14ac:dyDescent="0.3">
      <c r="A32" s="70" t="s">
        <v>50</v>
      </c>
      <c r="B32" s="8" t="s">
        <v>14</v>
      </c>
      <c r="C32" s="121"/>
      <c r="D32" s="100"/>
      <c r="E32" s="55"/>
      <c r="F32" s="68">
        <f>D32/4</f>
        <v>0</v>
      </c>
    </row>
    <row r="33" spans="1:9" s="1" customFormat="1" ht="13.2" customHeight="1" x14ac:dyDescent="0.3">
      <c r="A33" s="70" t="s">
        <v>57</v>
      </c>
      <c r="B33" s="7" t="s">
        <v>16</v>
      </c>
      <c r="C33" s="124"/>
      <c r="D33" s="99"/>
      <c r="E33" s="55"/>
      <c r="F33" s="66"/>
    </row>
    <row r="34" spans="1:9" s="1" customFormat="1" ht="13.2" customHeight="1" x14ac:dyDescent="0.3">
      <c r="A34" s="71"/>
      <c r="B34" s="7" t="s">
        <v>18</v>
      </c>
      <c r="C34" s="120"/>
      <c r="D34" s="99"/>
      <c r="E34" s="55"/>
      <c r="F34" s="66"/>
    </row>
    <row r="35" spans="1:9" s="1" customFormat="1" ht="13.2" customHeight="1" thickBot="1" x14ac:dyDescent="0.35">
      <c r="A35" s="46"/>
      <c r="B35" s="7" t="s">
        <v>12</v>
      </c>
      <c r="C35" s="124"/>
      <c r="D35" s="99"/>
      <c r="E35" s="55"/>
      <c r="F35" s="66"/>
    </row>
    <row r="36" spans="1:9" s="1" customFormat="1" ht="13.2" customHeight="1" thickBot="1" x14ac:dyDescent="0.35">
      <c r="A36" s="72"/>
      <c r="B36" s="12"/>
      <c r="C36" s="159" t="s">
        <v>55</v>
      </c>
      <c r="D36" s="161"/>
      <c r="E36" s="39"/>
      <c r="F36" s="73">
        <f>SUM(F14:F35)</f>
        <v>0</v>
      </c>
    </row>
    <row r="37" spans="1:9" s="1" customFormat="1" ht="13.2" customHeight="1" thickBot="1" x14ac:dyDescent="0.35">
      <c r="A37" s="74" t="s">
        <v>21</v>
      </c>
      <c r="B37" s="43" t="s">
        <v>22</v>
      </c>
      <c r="C37" s="32" t="s">
        <v>63</v>
      </c>
      <c r="D37" s="31" t="s">
        <v>23</v>
      </c>
      <c r="E37" s="116" t="s">
        <v>9</v>
      </c>
      <c r="F37" s="108"/>
    </row>
    <row r="38" spans="1:9" s="1" customFormat="1" ht="13.2" customHeight="1" thickTop="1" x14ac:dyDescent="0.3">
      <c r="A38" s="63" t="s">
        <v>24</v>
      </c>
      <c r="B38" s="40" t="s">
        <v>64</v>
      </c>
      <c r="C38" s="125"/>
      <c r="D38" s="36"/>
      <c r="E38" s="55"/>
      <c r="F38" s="115"/>
    </row>
    <row r="39" spans="1:9" s="1" customFormat="1" ht="13.2" customHeight="1" x14ac:dyDescent="0.3">
      <c r="A39" s="65" t="s">
        <v>25</v>
      </c>
      <c r="B39" s="40" t="s">
        <v>65</v>
      </c>
      <c r="C39" s="126"/>
      <c r="D39" s="37"/>
      <c r="E39" s="55"/>
      <c r="F39" s="114"/>
    </row>
    <row r="40" spans="1:9" s="1" customFormat="1" ht="13.2" customHeight="1" x14ac:dyDescent="0.3">
      <c r="A40" s="65" t="s">
        <v>26</v>
      </c>
      <c r="B40" s="40" t="s">
        <v>66</v>
      </c>
      <c r="C40" s="127"/>
      <c r="D40" s="37"/>
      <c r="E40" s="55"/>
      <c r="F40" s="114"/>
    </row>
    <row r="41" spans="1:9" s="1" customFormat="1" ht="13.2" customHeight="1" x14ac:dyDescent="0.3">
      <c r="A41" s="75" t="s">
        <v>60</v>
      </c>
      <c r="B41" s="40" t="s">
        <v>66</v>
      </c>
      <c r="C41" s="128"/>
      <c r="D41" s="35"/>
      <c r="E41" s="55"/>
      <c r="F41" s="114"/>
    </row>
    <row r="42" spans="1:9" s="1" customFormat="1" ht="13.2" customHeight="1" thickBot="1" x14ac:dyDescent="0.35">
      <c r="A42" s="70" t="s">
        <v>61</v>
      </c>
      <c r="B42" s="40" t="s">
        <v>66</v>
      </c>
      <c r="C42" s="129"/>
      <c r="D42" s="38"/>
      <c r="E42" s="55"/>
      <c r="F42" s="105"/>
    </row>
    <row r="43" spans="1:9" s="1" customFormat="1" ht="13.2" customHeight="1" x14ac:dyDescent="0.3">
      <c r="A43" s="63" t="s">
        <v>27</v>
      </c>
      <c r="B43" s="9" t="s">
        <v>28</v>
      </c>
      <c r="C43" s="130"/>
      <c r="D43" s="101"/>
      <c r="E43" s="55"/>
      <c r="F43" s="76">
        <f t="shared" ref="F43:F48" si="0">(D43/2)</f>
        <v>0</v>
      </c>
    </row>
    <row r="44" spans="1:9" s="1" customFormat="1" ht="13.2" customHeight="1" x14ac:dyDescent="0.3">
      <c r="A44" s="65" t="s">
        <v>25</v>
      </c>
      <c r="B44" s="10" t="s">
        <v>28</v>
      </c>
      <c r="C44" s="128"/>
      <c r="D44" s="102"/>
      <c r="E44" s="55"/>
      <c r="F44" s="77">
        <f t="shared" si="0"/>
        <v>0</v>
      </c>
      <c r="I44" s="1" t="s">
        <v>2</v>
      </c>
    </row>
    <row r="45" spans="1:9" s="1" customFormat="1" ht="13.2" customHeight="1" x14ac:dyDescent="0.3">
      <c r="A45" s="65" t="s">
        <v>29</v>
      </c>
      <c r="B45" s="10" t="s">
        <v>28</v>
      </c>
      <c r="C45" s="131"/>
      <c r="D45" s="101"/>
      <c r="E45" s="55"/>
      <c r="F45" s="78">
        <f t="shared" si="0"/>
        <v>0</v>
      </c>
    </row>
    <row r="46" spans="1:9" s="1" customFormat="1" ht="13.2" customHeight="1" x14ac:dyDescent="0.3">
      <c r="A46" s="79"/>
      <c r="B46" s="10" t="s">
        <v>30</v>
      </c>
      <c r="C46" s="128"/>
      <c r="D46" s="102"/>
      <c r="E46" s="55"/>
      <c r="F46" s="77">
        <f>(D46*8)</f>
        <v>0</v>
      </c>
      <c r="H46" s="1" t="s">
        <v>2</v>
      </c>
    </row>
    <row r="47" spans="1:9" s="1" customFormat="1" ht="13.2" customHeight="1" x14ac:dyDescent="0.3">
      <c r="A47" s="65"/>
      <c r="B47" s="10" t="s">
        <v>31</v>
      </c>
      <c r="C47" s="131"/>
      <c r="D47" s="101"/>
      <c r="E47" s="55"/>
      <c r="F47" s="78">
        <f t="shared" si="0"/>
        <v>0</v>
      </c>
    </row>
    <row r="48" spans="1:9" s="1" customFormat="1" ht="13.2" customHeight="1" x14ac:dyDescent="0.3">
      <c r="A48" s="80"/>
      <c r="B48" s="10" t="s">
        <v>31</v>
      </c>
      <c r="C48" s="128"/>
      <c r="D48" s="102"/>
      <c r="E48" s="55"/>
      <c r="F48" s="77">
        <f t="shared" si="0"/>
        <v>0</v>
      </c>
    </row>
    <row r="49" spans="1:10" s="1" customFormat="1" ht="13.2" customHeight="1" x14ac:dyDescent="0.3">
      <c r="A49" s="75" t="s">
        <v>59</v>
      </c>
      <c r="B49" s="10" t="s">
        <v>32</v>
      </c>
      <c r="C49" s="131"/>
      <c r="D49" s="101"/>
      <c r="E49" s="55"/>
      <c r="F49" s="78">
        <f>(D49*4)</f>
        <v>0</v>
      </c>
      <c r="H49" s="1" t="s">
        <v>2</v>
      </c>
    </row>
    <row r="50" spans="1:10" s="1" customFormat="1" ht="13.2" customHeight="1" x14ac:dyDescent="0.3">
      <c r="A50" s="75" t="s">
        <v>56</v>
      </c>
      <c r="B50" s="10" t="s">
        <v>32</v>
      </c>
      <c r="C50" s="128"/>
      <c r="D50" s="102"/>
      <c r="E50" s="55"/>
      <c r="F50" s="77">
        <f>(D50*4)</f>
        <v>0</v>
      </c>
    </row>
    <row r="51" spans="1:10" s="1" customFormat="1" ht="13.2" customHeight="1" x14ac:dyDescent="0.3">
      <c r="A51" s="65"/>
      <c r="B51" s="41" t="s">
        <v>33</v>
      </c>
      <c r="C51" s="131"/>
      <c r="D51" s="101"/>
      <c r="E51" s="55"/>
      <c r="F51" s="78">
        <f>(D51/2)</f>
        <v>0</v>
      </c>
    </row>
    <row r="52" spans="1:10" s="1" customFormat="1" ht="13.2" customHeight="1" thickBot="1" x14ac:dyDescent="0.35">
      <c r="A52" s="81"/>
      <c r="B52" s="10" t="s">
        <v>34</v>
      </c>
      <c r="C52" s="129"/>
      <c r="D52" s="103"/>
      <c r="E52" s="55"/>
      <c r="F52" s="82">
        <f>(D52/2)</f>
        <v>0</v>
      </c>
    </row>
    <row r="53" spans="1:10" s="1" customFormat="1" ht="13.2" customHeight="1" thickBot="1" x14ac:dyDescent="0.35">
      <c r="A53" s="83" t="s">
        <v>35</v>
      </c>
      <c r="B53" s="16" t="s">
        <v>36</v>
      </c>
      <c r="C53" s="26"/>
      <c r="D53" s="157" t="s">
        <v>54</v>
      </c>
      <c r="E53" s="158"/>
      <c r="F53" s="84"/>
      <c r="J53" s="1" t="s">
        <v>2</v>
      </c>
    </row>
    <row r="54" spans="1:10" s="1" customFormat="1" ht="13.2" customHeight="1" thickBot="1" x14ac:dyDescent="0.35">
      <c r="A54" s="85">
        <f>SUM(F38:F42)</f>
        <v>0</v>
      </c>
      <c r="B54" s="20">
        <f>SUM(F43:F52)</f>
        <v>0</v>
      </c>
      <c r="C54" s="17">
        <f>IF(B54&gt;30,30,B54)</f>
        <v>0</v>
      </c>
      <c r="D54" s="42" t="s">
        <v>37</v>
      </c>
      <c r="E54" s="27">
        <f>(A54+C54)</f>
        <v>0</v>
      </c>
      <c r="F54" s="73">
        <f>IF(E54&gt;35,35,A54+C54)</f>
        <v>0</v>
      </c>
    </row>
    <row r="55" spans="1:10" s="1" customFormat="1" ht="13.2" customHeight="1" thickBot="1" x14ac:dyDescent="0.35">
      <c r="A55" s="74" t="s">
        <v>38</v>
      </c>
      <c r="B55" s="13" t="s">
        <v>39</v>
      </c>
      <c r="C55" s="14"/>
      <c r="D55" s="15" t="s">
        <v>8</v>
      </c>
      <c r="E55" s="109" t="s">
        <v>47</v>
      </c>
      <c r="F55" s="110"/>
    </row>
    <row r="56" spans="1:10" s="1" customFormat="1" ht="13.2" customHeight="1" thickTop="1" x14ac:dyDescent="0.3">
      <c r="A56" s="69" t="s">
        <v>40</v>
      </c>
      <c r="B56" s="11" t="s">
        <v>41</v>
      </c>
      <c r="C56" s="132"/>
      <c r="D56" s="104"/>
      <c r="E56" s="55"/>
      <c r="F56" s="86"/>
    </row>
    <row r="57" spans="1:10" s="1" customFormat="1" ht="13.2" customHeight="1" x14ac:dyDescent="0.3">
      <c r="A57" s="61" t="s">
        <v>42</v>
      </c>
      <c r="B57" s="7" t="s">
        <v>43</v>
      </c>
      <c r="C57" s="133"/>
      <c r="D57" s="99"/>
      <c r="E57" s="55"/>
      <c r="F57" s="66"/>
    </row>
    <row r="58" spans="1:10" s="1" customFormat="1" ht="13.2" customHeight="1" x14ac:dyDescent="0.3">
      <c r="A58" s="61"/>
      <c r="B58" s="7" t="s">
        <v>12</v>
      </c>
      <c r="C58" s="124"/>
      <c r="D58" s="99"/>
      <c r="E58" s="55"/>
      <c r="F58" s="66"/>
    </row>
    <row r="59" spans="1:10" s="1" customFormat="1" ht="13.2" customHeight="1" x14ac:dyDescent="0.3">
      <c r="A59" s="87" t="s">
        <v>58</v>
      </c>
      <c r="B59" s="7" t="s">
        <v>41</v>
      </c>
      <c r="C59" s="134"/>
      <c r="D59" s="100"/>
      <c r="E59" s="55"/>
      <c r="F59" s="88"/>
    </row>
    <row r="60" spans="1:10" s="1" customFormat="1" ht="13.2" customHeight="1" x14ac:dyDescent="0.3">
      <c r="A60" s="87" t="s">
        <v>56</v>
      </c>
      <c r="B60" s="7" t="s">
        <v>43</v>
      </c>
      <c r="C60" s="133"/>
      <c r="D60" s="99"/>
      <c r="E60" s="55"/>
      <c r="F60" s="66"/>
    </row>
    <row r="61" spans="1:10" s="1" customFormat="1" ht="13.2" customHeight="1" thickBot="1" x14ac:dyDescent="0.35">
      <c r="A61" s="89"/>
      <c r="B61" s="7" t="s">
        <v>12</v>
      </c>
      <c r="C61" s="135"/>
      <c r="D61" s="99"/>
      <c r="E61" s="55"/>
      <c r="F61" s="90"/>
    </row>
    <row r="62" spans="1:10" s="1" customFormat="1" ht="13.2" customHeight="1" thickBot="1" x14ac:dyDescent="0.35">
      <c r="A62" s="91"/>
      <c r="B62" s="12"/>
      <c r="C62" s="159" t="s">
        <v>53</v>
      </c>
      <c r="D62" s="160"/>
      <c r="E62" s="18"/>
      <c r="F62" s="73">
        <f>SUM(F56:F61)</f>
        <v>0</v>
      </c>
    </row>
    <row r="63" spans="1:10" s="1" customFormat="1" ht="13.2" customHeight="1" thickBot="1" x14ac:dyDescent="0.35">
      <c r="A63" s="92" t="s">
        <v>44</v>
      </c>
      <c r="F63" s="93">
        <f>SUM(F36+F54+F62)</f>
        <v>0</v>
      </c>
    </row>
    <row r="64" spans="1:10" s="1" customFormat="1" ht="13.2" customHeight="1" thickTop="1" x14ac:dyDescent="0.3">
      <c r="A64" s="94"/>
      <c r="B64" s="6"/>
      <c r="C64" s="6"/>
      <c r="D64" s="6"/>
      <c r="E64" s="6"/>
      <c r="F64" s="95"/>
    </row>
    <row r="65" spans="1:6" s="1" customFormat="1" ht="13.2" customHeight="1" x14ac:dyDescent="0.3">
      <c r="A65" s="46"/>
      <c r="F65" s="49"/>
    </row>
    <row r="66" spans="1:6" s="1" customFormat="1" ht="13.2" customHeight="1" thickBot="1" x14ac:dyDescent="0.35">
      <c r="A66" s="138" t="s">
        <v>45</v>
      </c>
      <c r="B66" s="140"/>
      <c r="C66" s="139" t="s">
        <v>46</v>
      </c>
      <c r="D66" s="162"/>
      <c r="E66" s="163"/>
      <c r="F66" s="49"/>
    </row>
    <row r="67" spans="1:6" s="1" customFormat="1" ht="15.75" customHeight="1" x14ac:dyDescent="0.3">
      <c r="A67" s="137"/>
      <c r="B67" s="141" t="s">
        <v>74</v>
      </c>
      <c r="C67" s="141"/>
      <c r="D67" s="23"/>
      <c r="F67" s="49"/>
    </row>
    <row r="68" spans="1:6" s="1" customFormat="1" ht="13.2" customHeight="1" x14ac:dyDescent="0.3">
      <c r="A68" s="46"/>
      <c r="F68" s="49"/>
    </row>
    <row r="69" spans="1:6" s="1" customFormat="1" ht="13.2" customHeight="1" thickBot="1" x14ac:dyDescent="0.35">
      <c r="A69" s="96"/>
      <c r="B69" s="97"/>
      <c r="C69" s="97"/>
      <c r="D69" s="143" t="s">
        <v>69</v>
      </c>
      <c r="E69" s="143"/>
      <c r="F69" s="144"/>
    </row>
    <row r="70" spans="1:6" s="1" customFormat="1" ht="12.9" customHeight="1" x14ac:dyDescent="0.3">
      <c r="B70" s="1" t="s">
        <v>2</v>
      </c>
    </row>
    <row r="71" spans="1:6" s="1" customFormat="1" ht="12.9" customHeight="1" x14ac:dyDescent="0.3">
      <c r="D71" s="1" t="s">
        <v>2</v>
      </c>
    </row>
    <row r="72" spans="1:6" s="1" customFormat="1" ht="12.9" customHeight="1" x14ac:dyDescent="0.3">
      <c r="A72"/>
      <c r="B72"/>
      <c r="C72" t="s">
        <v>2</v>
      </c>
      <c r="D72"/>
      <c r="E72"/>
      <c r="F72"/>
    </row>
  </sheetData>
  <sheetProtection algorithmName="SHA-512" hashValue="ml0UuY6h2HoX1+aHlr6JsFYN1h2EW49UU9rr3cuoJSHLATZsvoHqC4NlnWqLxvAc3WuMM+xSqoALHlUOJVKygA==" saltValue="8kuMcYnXIyrVtmgMCEAnIg==" spinCount="100000" sheet="1" formatCells="0" formatColumns="0" formatRows="0" insertColumns="0" insertRows="0" insertHyperlinks="0" deleteColumns="0" deleteRows="0"/>
  <mergeCells count="13">
    <mergeCell ref="D69:F69"/>
    <mergeCell ref="A1:F1"/>
    <mergeCell ref="A2:F2"/>
    <mergeCell ref="A3:F3"/>
    <mergeCell ref="B8:E8"/>
    <mergeCell ref="B9:D9"/>
    <mergeCell ref="B10:D10"/>
    <mergeCell ref="E5:F5"/>
    <mergeCell ref="E6:F6"/>
    <mergeCell ref="D53:E53"/>
    <mergeCell ref="C62:D62"/>
    <mergeCell ref="C36:D36"/>
    <mergeCell ref="D66:E66"/>
  </mergeCells>
  <printOptions gridLines="1"/>
  <pageMargins left="0.23622047244094491" right="0.23622047244094491" top="0.55118110236220474" bottom="0.55118110236220474" header="0.11811023622047245" footer="0.11811023622047245"/>
  <pageSetup paperSize="5" orientation="portrait" r:id="rId1"/>
  <ignoredErrors>
    <ignoredError sqref="F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"/>
  <sheetViews>
    <sheetView topLeftCell="A54" workbookViewId="0">
      <selection activeCell="B76" sqref="B76"/>
    </sheetView>
  </sheetViews>
  <sheetFormatPr defaultRowHeight="14.4" x14ac:dyDescent="0.3"/>
  <cols>
    <col min="1" max="1" width="20.33203125" customWidth="1"/>
    <col min="2" max="2" width="25.88671875" customWidth="1"/>
    <col min="3" max="3" width="26.5546875" customWidth="1"/>
    <col min="4" max="4" width="13.6640625" customWidth="1"/>
    <col min="5" max="5" width="5.109375" customWidth="1"/>
    <col min="6" max="6" width="9.5546875" customWidth="1"/>
  </cols>
  <sheetData>
    <row r="1" spans="1:6" ht="13.35" customHeight="1" x14ac:dyDescent="0.3">
      <c r="A1" s="145" t="s">
        <v>0</v>
      </c>
      <c r="B1" s="146"/>
      <c r="C1" s="146"/>
      <c r="D1" s="146"/>
      <c r="E1" s="146"/>
      <c r="F1" s="147"/>
    </row>
    <row r="2" spans="1:6" ht="13.35" customHeight="1" x14ac:dyDescent="0.3">
      <c r="A2" s="148" t="s">
        <v>52</v>
      </c>
      <c r="B2" s="149"/>
      <c r="C2" s="149"/>
      <c r="D2" s="149"/>
      <c r="E2" s="149"/>
      <c r="F2" s="150"/>
    </row>
    <row r="3" spans="1:6" ht="13.35" customHeight="1" x14ac:dyDescent="0.3">
      <c r="A3" s="148" t="s">
        <v>1</v>
      </c>
      <c r="B3" s="149"/>
      <c r="C3" s="149"/>
      <c r="D3" s="149"/>
      <c r="E3" s="149"/>
      <c r="F3" s="150"/>
    </row>
    <row r="4" spans="1:6" ht="13.35" customHeight="1" x14ac:dyDescent="0.3">
      <c r="A4" s="44"/>
      <c r="B4" s="24"/>
      <c r="C4" s="24"/>
      <c r="D4" s="25"/>
      <c r="E4" s="24"/>
      <c r="F4" s="45"/>
    </row>
    <row r="5" spans="1:6" ht="13.35" customHeight="1" x14ac:dyDescent="0.3">
      <c r="A5" s="46"/>
      <c r="B5" s="1" t="s">
        <v>2</v>
      </c>
      <c r="C5" s="1"/>
      <c r="D5" s="1"/>
      <c r="E5" s="153" t="s">
        <v>62</v>
      </c>
      <c r="F5" s="154"/>
    </row>
    <row r="6" spans="1:6" ht="16.2" customHeight="1" thickBot="1" x14ac:dyDescent="0.35">
      <c r="A6" s="47" t="s">
        <v>3</v>
      </c>
      <c r="B6" s="28"/>
      <c r="C6" s="29" t="s">
        <v>4</v>
      </c>
      <c r="D6" s="30"/>
      <c r="E6" s="155">
        <v>2023</v>
      </c>
      <c r="F6" s="156"/>
    </row>
    <row r="7" spans="1:6" ht="13.35" customHeight="1" thickTop="1" x14ac:dyDescent="0.3">
      <c r="A7" s="48"/>
      <c r="B7" s="1"/>
      <c r="C7" s="1"/>
      <c r="D7" s="1"/>
      <c r="E7" s="1"/>
      <c r="F7" s="49"/>
    </row>
    <row r="8" spans="1:6" ht="13.35" customHeight="1" x14ac:dyDescent="0.3">
      <c r="A8" s="47" t="s">
        <v>5</v>
      </c>
      <c r="B8" s="151" t="s">
        <v>72</v>
      </c>
      <c r="C8" s="151"/>
      <c r="D8" s="151"/>
      <c r="E8" s="151"/>
      <c r="F8" s="49"/>
    </row>
    <row r="9" spans="1:6" ht="13.35" customHeight="1" x14ac:dyDescent="0.3">
      <c r="A9" s="46"/>
      <c r="B9" s="151" t="s">
        <v>73</v>
      </c>
      <c r="C9" s="151"/>
      <c r="D9" s="151"/>
      <c r="E9" s="151"/>
      <c r="F9" s="168"/>
    </row>
    <row r="10" spans="1:6" ht="13.35" customHeight="1" x14ac:dyDescent="0.3">
      <c r="A10" s="46"/>
      <c r="B10" s="151" t="s">
        <v>71</v>
      </c>
      <c r="C10" s="151"/>
      <c r="D10" s="151"/>
      <c r="E10" s="151"/>
      <c r="F10" s="49"/>
    </row>
    <row r="11" spans="1:6" ht="13.35" customHeight="1" x14ac:dyDescent="0.3">
      <c r="A11" s="46"/>
      <c r="B11" s="1"/>
      <c r="C11" s="1"/>
      <c r="D11" s="1"/>
      <c r="E11" s="1"/>
      <c r="F11" s="49"/>
    </row>
    <row r="12" spans="1:6" ht="13.35" customHeight="1" thickBot="1" x14ac:dyDescent="0.35">
      <c r="A12" s="50"/>
      <c r="B12" s="19"/>
      <c r="C12" s="19"/>
      <c r="D12" s="19"/>
      <c r="E12" s="19"/>
      <c r="F12" s="51"/>
    </row>
    <row r="13" spans="1:6" ht="13.35" customHeight="1" thickTop="1" thickBot="1" x14ac:dyDescent="0.35">
      <c r="A13" s="52" t="s">
        <v>6</v>
      </c>
      <c r="B13" s="2" t="s">
        <v>7</v>
      </c>
      <c r="C13" s="3"/>
      <c r="D13" s="4" t="s">
        <v>8</v>
      </c>
      <c r="E13" s="22" t="s">
        <v>48</v>
      </c>
      <c r="F13" s="53"/>
    </row>
    <row r="14" spans="1:6" ht="13.35" customHeight="1" thickTop="1" x14ac:dyDescent="0.3">
      <c r="A14" s="54" t="s">
        <v>10</v>
      </c>
      <c r="B14" s="5" t="s">
        <v>11</v>
      </c>
      <c r="C14" s="117"/>
      <c r="D14" s="33"/>
      <c r="E14" s="55"/>
      <c r="F14" s="56"/>
    </row>
    <row r="15" spans="1:6" ht="13.35" customHeight="1" x14ac:dyDescent="0.3">
      <c r="A15" s="57" t="s">
        <v>49</v>
      </c>
      <c r="B15" s="7" t="s">
        <v>12</v>
      </c>
      <c r="C15" s="118"/>
      <c r="D15" s="34"/>
      <c r="E15" s="55"/>
      <c r="F15" s="58"/>
    </row>
    <row r="16" spans="1:6" ht="13.35" customHeight="1" x14ac:dyDescent="0.3">
      <c r="A16" s="57" t="s">
        <v>51</v>
      </c>
      <c r="B16" s="8" t="s">
        <v>11</v>
      </c>
      <c r="C16" s="119"/>
      <c r="D16" s="35"/>
      <c r="E16" s="55"/>
      <c r="F16" s="59"/>
    </row>
    <row r="17" spans="1:6" ht="13.35" customHeight="1" x14ac:dyDescent="0.3">
      <c r="A17" s="60"/>
      <c r="B17" s="7" t="s">
        <v>12</v>
      </c>
      <c r="C17" s="120"/>
      <c r="D17" s="34"/>
      <c r="E17" s="55"/>
      <c r="F17" s="58"/>
    </row>
    <row r="18" spans="1:6" ht="13.35" customHeight="1" x14ac:dyDescent="0.3">
      <c r="A18" s="60"/>
      <c r="B18" s="8" t="s">
        <v>11</v>
      </c>
      <c r="C18" s="121" t="s">
        <v>2</v>
      </c>
      <c r="D18" s="35"/>
      <c r="E18" s="55"/>
      <c r="F18" s="59"/>
    </row>
    <row r="19" spans="1:6" ht="13.35" customHeight="1" thickBot="1" x14ac:dyDescent="0.35">
      <c r="A19" s="61"/>
      <c r="B19" s="7" t="s">
        <v>12</v>
      </c>
      <c r="C19" s="122"/>
      <c r="D19" s="35"/>
      <c r="E19" s="55"/>
      <c r="F19" s="62"/>
    </row>
    <row r="20" spans="1:6" ht="13.35" customHeight="1" x14ac:dyDescent="0.3">
      <c r="A20" s="63" t="s">
        <v>13</v>
      </c>
      <c r="B20" s="9" t="s">
        <v>14</v>
      </c>
      <c r="C20" s="123"/>
      <c r="D20" s="98"/>
      <c r="E20" s="55"/>
      <c r="F20" s="64">
        <f>D20*1</f>
        <v>0</v>
      </c>
    </row>
    <row r="21" spans="1:6" ht="13.35" customHeight="1" x14ac:dyDescent="0.3">
      <c r="A21" s="65" t="s">
        <v>15</v>
      </c>
      <c r="B21" s="10" t="s">
        <v>16</v>
      </c>
      <c r="C21" s="124"/>
      <c r="D21" s="99"/>
      <c r="E21" s="55"/>
      <c r="F21" s="66"/>
    </row>
    <row r="22" spans="1:6" ht="13.35" customHeight="1" x14ac:dyDescent="0.3">
      <c r="A22" s="65" t="s">
        <v>17</v>
      </c>
      <c r="B22" s="10" t="s">
        <v>18</v>
      </c>
      <c r="C22" s="120"/>
      <c r="D22" s="99"/>
      <c r="E22" s="55"/>
      <c r="F22" s="66"/>
    </row>
    <row r="23" spans="1:6" ht="13.35" customHeight="1" x14ac:dyDescent="0.3">
      <c r="A23" s="67"/>
      <c r="B23" s="10" t="s">
        <v>12</v>
      </c>
      <c r="C23" s="124"/>
      <c r="D23" s="99"/>
      <c r="E23" s="55"/>
      <c r="F23" s="66"/>
    </row>
    <row r="24" spans="1:6" ht="13.35" customHeight="1" x14ac:dyDescent="0.3">
      <c r="A24" s="65"/>
      <c r="B24" s="8" t="s">
        <v>14</v>
      </c>
      <c r="C24" s="121"/>
      <c r="D24" s="100"/>
      <c r="E24" s="55"/>
      <c r="F24" s="68">
        <f>D24*1</f>
        <v>0</v>
      </c>
    </row>
    <row r="25" spans="1:6" ht="13.35" customHeight="1" x14ac:dyDescent="0.3">
      <c r="A25" s="65"/>
      <c r="B25" s="7" t="s">
        <v>16</v>
      </c>
      <c r="C25" s="124"/>
      <c r="D25" s="99"/>
      <c r="E25" s="55"/>
      <c r="F25" s="66"/>
    </row>
    <row r="26" spans="1:6" ht="13.35" customHeight="1" x14ac:dyDescent="0.3">
      <c r="A26" s="65"/>
      <c r="B26" s="10" t="s">
        <v>18</v>
      </c>
      <c r="C26" s="120"/>
      <c r="D26" s="99"/>
      <c r="E26" s="55"/>
      <c r="F26" s="66"/>
    </row>
    <row r="27" spans="1:6" ht="13.35" customHeight="1" thickBot="1" x14ac:dyDescent="0.35">
      <c r="A27" s="65"/>
      <c r="B27" s="7" t="s">
        <v>12</v>
      </c>
      <c r="C27" s="124"/>
      <c r="D27" s="99"/>
      <c r="E27" s="55"/>
      <c r="F27" s="66"/>
    </row>
    <row r="28" spans="1:6" ht="13.35" customHeight="1" x14ac:dyDescent="0.3">
      <c r="A28" s="69" t="s">
        <v>13</v>
      </c>
      <c r="B28" s="11" t="s">
        <v>14</v>
      </c>
      <c r="C28" s="123"/>
      <c r="D28" s="98"/>
      <c r="E28" s="55"/>
      <c r="F28" s="64">
        <f>D28/4</f>
        <v>0</v>
      </c>
    </row>
    <row r="29" spans="1:6" ht="13.35" customHeight="1" x14ac:dyDescent="0.3">
      <c r="A29" s="61" t="s">
        <v>19</v>
      </c>
      <c r="B29" s="7" t="s">
        <v>16</v>
      </c>
      <c r="C29" s="124"/>
      <c r="D29" s="99"/>
      <c r="E29" s="55"/>
      <c r="F29" s="66"/>
    </row>
    <row r="30" spans="1:6" ht="13.35" customHeight="1" x14ac:dyDescent="0.3">
      <c r="A30" s="61" t="s">
        <v>20</v>
      </c>
      <c r="B30" s="7" t="s">
        <v>18</v>
      </c>
      <c r="C30" s="120"/>
      <c r="D30" s="99"/>
      <c r="E30" s="55"/>
      <c r="F30" s="66"/>
    </row>
    <row r="31" spans="1:6" ht="13.35" customHeight="1" x14ac:dyDescent="0.3">
      <c r="A31" s="46"/>
      <c r="B31" s="7" t="s">
        <v>12</v>
      </c>
      <c r="C31" s="124"/>
      <c r="D31" s="99"/>
      <c r="E31" s="55"/>
      <c r="F31" s="66"/>
    </row>
    <row r="32" spans="1:6" ht="13.35" customHeight="1" x14ac:dyDescent="0.3">
      <c r="A32" s="70" t="s">
        <v>50</v>
      </c>
      <c r="B32" s="8" t="s">
        <v>14</v>
      </c>
      <c r="C32" s="121"/>
      <c r="D32" s="100"/>
      <c r="E32" s="55"/>
      <c r="F32" s="68">
        <f>D32/4</f>
        <v>0</v>
      </c>
    </row>
    <row r="33" spans="1:6" ht="13.35" customHeight="1" x14ac:dyDescent="0.3">
      <c r="A33" s="70" t="s">
        <v>57</v>
      </c>
      <c r="B33" s="7" t="s">
        <v>16</v>
      </c>
      <c r="C33" s="124"/>
      <c r="D33" s="99"/>
      <c r="E33" s="55"/>
      <c r="F33" s="66"/>
    </row>
    <row r="34" spans="1:6" ht="13.35" customHeight="1" x14ac:dyDescent="0.3">
      <c r="A34" s="71"/>
      <c r="B34" s="7" t="s">
        <v>18</v>
      </c>
      <c r="C34" s="120"/>
      <c r="D34" s="99"/>
      <c r="E34" s="55"/>
      <c r="F34" s="66"/>
    </row>
    <row r="35" spans="1:6" ht="13.35" customHeight="1" thickBot="1" x14ac:dyDescent="0.35">
      <c r="A35" s="46"/>
      <c r="B35" s="7" t="s">
        <v>12</v>
      </c>
      <c r="C35" s="124"/>
      <c r="D35" s="99"/>
      <c r="E35" s="55"/>
      <c r="F35" s="66"/>
    </row>
    <row r="36" spans="1:6" ht="13.35" customHeight="1" thickBot="1" x14ac:dyDescent="0.35">
      <c r="A36" s="72"/>
      <c r="B36" s="12"/>
      <c r="C36" s="159" t="s">
        <v>55</v>
      </c>
      <c r="D36" s="161"/>
      <c r="E36" s="142"/>
      <c r="F36" s="73">
        <f>SUM(F14:F35)</f>
        <v>0</v>
      </c>
    </row>
    <row r="37" spans="1:6" ht="13.35" customHeight="1" thickBot="1" x14ac:dyDescent="0.35">
      <c r="A37" s="74" t="s">
        <v>21</v>
      </c>
      <c r="B37" s="43" t="s">
        <v>22</v>
      </c>
      <c r="C37" s="32" t="s">
        <v>63</v>
      </c>
      <c r="D37" s="31" t="s">
        <v>23</v>
      </c>
      <c r="E37" s="169" t="s">
        <v>9</v>
      </c>
      <c r="F37" s="170"/>
    </row>
    <row r="38" spans="1:6" ht="13.35" customHeight="1" thickTop="1" thickBot="1" x14ac:dyDescent="0.35">
      <c r="A38" s="63" t="s">
        <v>24</v>
      </c>
      <c r="B38" s="40" t="s">
        <v>64</v>
      </c>
      <c r="C38" s="125"/>
      <c r="D38" s="36"/>
      <c r="E38" s="55"/>
      <c r="F38" s="107"/>
    </row>
    <row r="39" spans="1:6" ht="13.35" customHeight="1" thickBot="1" x14ac:dyDescent="0.35">
      <c r="A39" s="65" t="s">
        <v>25</v>
      </c>
      <c r="B39" s="40" t="s">
        <v>65</v>
      </c>
      <c r="C39" s="126"/>
      <c r="D39" s="37"/>
      <c r="E39" s="55"/>
      <c r="F39" s="105"/>
    </row>
    <row r="40" spans="1:6" ht="13.35" customHeight="1" thickBot="1" x14ac:dyDescent="0.35">
      <c r="A40" s="65" t="s">
        <v>26</v>
      </c>
      <c r="B40" s="40" t="s">
        <v>66</v>
      </c>
      <c r="C40" s="127"/>
      <c r="D40" s="37"/>
      <c r="E40" s="55"/>
      <c r="F40" s="106"/>
    </row>
    <row r="41" spans="1:6" ht="13.35" customHeight="1" thickBot="1" x14ac:dyDescent="0.35">
      <c r="A41" s="75" t="s">
        <v>60</v>
      </c>
      <c r="B41" s="40" t="s">
        <v>66</v>
      </c>
      <c r="C41" s="128"/>
      <c r="D41" s="35"/>
      <c r="E41" s="55"/>
      <c r="F41" s="106"/>
    </row>
    <row r="42" spans="1:6" ht="13.35" customHeight="1" thickBot="1" x14ac:dyDescent="0.35">
      <c r="A42" s="70" t="s">
        <v>61</v>
      </c>
      <c r="B42" s="40" t="s">
        <v>66</v>
      </c>
      <c r="C42" s="129"/>
      <c r="D42" s="38"/>
      <c r="E42" s="55"/>
      <c r="F42" s="105"/>
    </row>
    <row r="43" spans="1:6" ht="13.35" customHeight="1" x14ac:dyDescent="0.3">
      <c r="A43" s="63" t="s">
        <v>27</v>
      </c>
      <c r="B43" s="9" t="s">
        <v>28</v>
      </c>
      <c r="C43" s="130"/>
      <c r="D43" s="101"/>
      <c r="E43" s="55"/>
      <c r="F43" s="76">
        <f t="shared" ref="F43:F48" si="0">(D43/2)</f>
        <v>0</v>
      </c>
    </row>
    <row r="44" spans="1:6" ht="13.35" customHeight="1" x14ac:dyDescent="0.3">
      <c r="A44" s="65" t="s">
        <v>25</v>
      </c>
      <c r="B44" s="10" t="s">
        <v>28</v>
      </c>
      <c r="C44" s="128"/>
      <c r="D44" s="102"/>
      <c r="E44" s="55"/>
      <c r="F44" s="77">
        <f t="shared" si="0"/>
        <v>0</v>
      </c>
    </row>
    <row r="45" spans="1:6" ht="13.35" customHeight="1" x14ac:dyDescent="0.3">
      <c r="A45" s="65" t="s">
        <v>29</v>
      </c>
      <c r="B45" s="10" t="s">
        <v>28</v>
      </c>
      <c r="C45" s="131"/>
      <c r="D45" s="101"/>
      <c r="E45" s="55"/>
      <c r="F45" s="78">
        <f t="shared" si="0"/>
        <v>0</v>
      </c>
    </row>
    <row r="46" spans="1:6" ht="13.35" customHeight="1" x14ac:dyDescent="0.3">
      <c r="A46" s="79"/>
      <c r="B46" s="10" t="s">
        <v>30</v>
      </c>
      <c r="C46" s="128"/>
      <c r="D46" s="102"/>
      <c r="E46" s="55"/>
      <c r="F46" s="77">
        <f>(D46*8)</f>
        <v>0</v>
      </c>
    </row>
    <row r="47" spans="1:6" ht="13.35" customHeight="1" x14ac:dyDescent="0.3">
      <c r="A47" s="65"/>
      <c r="B47" s="10" t="s">
        <v>31</v>
      </c>
      <c r="C47" s="131"/>
      <c r="D47" s="101"/>
      <c r="E47" s="55"/>
      <c r="F47" s="78">
        <f t="shared" si="0"/>
        <v>0</v>
      </c>
    </row>
    <row r="48" spans="1:6" ht="13.35" customHeight="1" x14ac:dyDescent="0.3">
      <c r="A48" s="80"/>
      <c r="B48" s="10" t="s">
        <v>31</v>
      </c>
      <c r="C48" s="128"/>
      <c r="D48" s="102"/>
      <c r="E48" s="55"/>
      <c r="F48" s="77">
        <f t="shared" si="0"/>
        <v>0</v>
      </c>
    </row>
    <row r="49" spans="1:6" ht="13.35" customHeight="1" x14ac:dyDescent="0.3">
      <c r="A49" s="75" t="s">
        <v>59</v>
      </c>
      <c r="B49" s="10" t="s">
        <v>32</v>
      </c>
      <c r="C49" s="131"/>
      <c r="D49" s="101"/>
      <c r="E49" s="55"/>
      <c r="F49" s="78">
        <f>(D49*4)</f>
        <v>0</v>
      </c>
    </row>
    <row r="50" spans="1:6" ht="13.35" customHeight="1" x14ac:dyDescent="0.3">
      <c r="A50" s="75" t="s">
        <v>56</v>
      </c>
      <c r="B50" s="10" t="s">
        <v>32</v>
      </c>
      <c r="C50" s="128"/>
      <c r="D50" s="102"/>
      <c r="E50" s="55"/>
      <c r="F50" s="77">
        <f>(D50*4)</f>
        <v>0</v>
      </c>
    </row>
    <row r="51" spans="1:6" ht="13.35" customHeight="1" x14ac:dyDescent="0.3">
      <c r="A51" s="65"/>
      <c r="B51" s="41" t="s">
        <v>33</v>
      </c>
      <c r="C51" s="131"/>
      <c r="D51" s="101"/>
      <c r="E51" s="55"/>
      <c r="F51" s="78">
        <f>(D51/2)</f>
        <v>0</v>
      </c>
    </row>
    <row r="52" spans="1:6" ht="13.35" customHeight="1" thickBot="1" x14ac:dyDescent="0.35">
      <c r="A52" s="81"/>
      <c r="B52" s="10" t="s">
        <v>34</v>
      </c>
      <c r="C52" s="129"/>
      <c r="D52" s="103"/>
      <c r="E52" s="55"/>
      <c r="F52" s="82">
        <f>(D52/2)</f>
        <v>0</v>
      </c>
    </row>
    <row r="53" spans="1:6" ht="13.35" customHeight="1" thickBot="1" x14ac:dyDescent="0.35">
      <c r="A53" s="83" t="s">
        <v>35</v>
      </c>
      <c r="B53" s="16" t="s">
        <v>36</v>
      </c>
      <c r="C53" s="26"/>
      <c r="D53" s="157" t="s">
        <v>54</v>
      </c>
      <c r="E53" s="158"/>
      <c r="F53" s="84"/>
    </row>
    <row r="54" spans="1:6" ht="13.35" customHeight="1" thickBot="1" x14ac:dyDescent="0.35">
      <c r="A54" s="85">
        <f>SUM(F38:F42)</f>
        <v>0</v>
      </c>
      <c r="B54" s="20">
        <f>SUM(F43:F52)</f>
        <v>0</v>
      </c>
      <c r="C54" s="17">
        <f>IF(B54&gt;30,30,B54)</f>
        <v>0</v>
      </c>
      <c r="D54" s="42" t="s">
        <v>37</v>
      </c>
      <c r="E54" s="27">
        <f>(A54+C54)</f>
        <v>0</v>
      </c>
      <c r="F54" s="73">
        <f>IF(E54&gt;35,35,A54+C54)</f>
        <v>0</v>
      </c>
    </row>
    <row r="55" spans="1:6" ht="13.35" customHeight="1" thickBot="1" x14ac:dyDescent="0.35">
      <c r="A55" s="74" t="s">
        <v>38</v>
      </c>
      <c r="B55" s="13" t="s">
        <v>39</v>
      </c>
      <c r="C55" s="14"/>
      <c r="D55" s="15" t="s">
        <v>8</v>
      </c>
      <c r="E55" s="166" t="s">
        <v>47</v>
      </c>
      <c r="F55" s="167"/>
    </row>
    <row r="56" spans="1:6" ht="13.35" customHeight="1" thickTop="1" x14ac:dyDescent="0.3">
      <c r="A56" s="69" t="s">
        <v>40</v>
      </c>
      <c r="B56" s="11" t="s">
        <v>41</v>
      </c>
      <c r="C56" s="132"/>
      <c r="D56" s="104"/>
      <c r="E56" s="55"/>
      <c r="F56" s="86"/>
    </row>
    <row r="57" spans="1:6" ht="13.35" customHeight="1" x14ac:dyDescent="0.3">
      <c r="A57" s="61" t="s">
        <v>42</v>
      </c>
      <c r="B57" s="7" t="s">
        <v>43</v>
      </c>
      <c r="C57" s="133"/>
      <c r="D57" s="99"/>
      <c r="E57" s="55"/>
      <c r="F57" s="66"/>
    </row>
    <row r="58" spans="1:6" ht="13.35" customHeight="1" x14ac:dyDescent="0.3">
      <c r="A58" s="61"/>
      <c r="B58" s="7" t="s">
        <v>12</v>
      </c>
      <c r="C58" s="124"/>
      <c r="D58" s="99"/>
      <c r="E58" s="55"/>
      <c r="F58" s="66"/>
    </row>
    <row r="59" spans="1:6" ht="13.35" customHeight="1" x14ac:dyDescent="0.3">
      <c r="A59" s="87" t="s">
        <v>58</v>
      </c>
      <c r="B59" s="7" t="s">
        <v>41</v>
      </c>
      <c r="C59" s="134"/>
      <c r="D59" s="100"/>
      <c r="E59" s="55"/>
      <c r="F59" s="88"/>
    </row>
    <row r="60" spans="1:6" ht="13.35" customHeight="1" x14ac:dyDescent="0.3">
      <c r="A60" s="87" t="s">
        <v>56</v>
      </c>
      <c r="B60" s="7" t="s">
        <v>43</v>
      </c>
      <c r="C60" s="133"/>
      <c r="D60" s="99"/>
      <c r="E60" s="55"/>
      <c r="F60" s="66"/>
    </row>
    <row r="61" spans="1:6" ht="13.35" customHeight="1" thickBot="1" x14ac:dyDescent="0.35">
      <c r="A61" s="89"/>
      <c r="B61" s="7" t="s">
        <v>12</v>
      </c>
      <c r="C61" s="135"/>
      <c r="D61" s="99"/>
      <c r="E61" s="55"/>
      <c r="F61" s="90"/>
    </row>
    <row r="62" spans="1:6" ht="13.35" customHeight="1" thickBot="1" x14ac:dyDescent="0.35">
      <c r="A62" s="91"/>
      <c r="B62" s="12"/>
      <c r="C62" s="159" t="s">
        <v>53</v>
      </c>
      <c r="D62" s="160"/>
      <c r="E62" s="18"/>
      <c r="F62" s="73">
        <f>SUM(F56:F61)</f>
        <v>0</v>
      </c>
    </row>
    <row r="63" spans="1:6" ht="13.35" customHeight="1" thickBot="1" x14ac:dyDescent="0.35">
      <c r="A63" s="92" t="s">
        <v>44</v>
      </c>
      <c r="B63" s="1"/>
      <c r="C63" s="1"/>
      <c r="D63" s="1"/>
      <c r="E63" s="1"/>
      <c r="F63" s="93">
        <f>SUM(F36+F54+F62)</f>
        <v>0</v>
      </c>
    </row>
    <row r="64" spans="1:6" ht="13.35" customHeight="1" thickTop="1" x14ac:dyDescent="0.3">
      <c r="A64" s="94"/>
      <c r="B64" s="6"/>
      <c r="C64" s="6"/>
      <c r="D64" s="6"/>
      <c r="E64" s="6"/>
      <c r="F64" s="95"/>
    </row>
    <row r="65" spans="1:6" ht="13.35" customHeight="1" x14ac:dyDescent="0.3">
      <c r="A65" s="46"/>
      <c r="B65" s="1"/>
      <c r="C65" s="1"/>
      <c r="D65" s="1"/>
      <c r="E65" s="1"/>
      <c r="F65" s="49"/>
    </row>
    <row r="66" spans="1:6" ht="15.6" customHeight="1" thickBot="1" x14ac:dyDescent="0.35">
      <c r="A66" s="138" t="s">
        <v>45</v>
      </c>
      <c r="B66" s="140"/>
      <c r="C66" s="139" t="s">
        <v>46</v>
      </c>
      <c r="D66" s="171"/>
      <c r="E66" s="172"/>
      <c r="F66" s="49"/>
    </row>
    <row r="67" spans="1:6" ht="13.35" customHeight="1" x14ac:dyDescent="0.3">
      <c r="A67" s="137"/>
      <c r="B67" s="141" t="s">
        <v>74</v>
      </c>
      <c r="C67" s="141"/>
      <c r="D67" s="23"/>
      <c r="E67" s="1"/>
      <c r="F67" s="49"/>
    </row>
    <row r="68" spans="1:6" ht="13.35" customHeight="1" x14ac:dyDescent="0.3">
      <c r="A68" s="46"/>
      <c r="B68" s="1"/>
      <c r="C68" s="1"/>
      <c r="D68" s="1"/>
      <c r="E68" s="1"/>
      <c r="F68" s="49"/>
    </row>
    <row r="69" spans="1:6" ht="13.35" customHeight="1" thickBot="1" x14ac:dyDescent="0.35">
      <c r="A69" s="96"/>
      <c r="B69" s="97"/>
      <c r="C69" s="97"/>
      <c r="D69" s="164" t="s">
        <v>68</v>
      </c>
      <c r="E69" s="164"/>
      <c r="F69" s="165"/>
    </row>
  </sheetData>
  <sheetProtection algorithmName="SHA-512" hashValue="mG7yxpDQCUHHmXW+/MiXrVjiyk4OBhTE7N325sP8X6Xlfj8tLoYLn6zVl8JAlp6YauXziUBHAzXHvsN9/CoZAw==" saltValue="zbxtDQqQdYyM4J2TnpA1Yg==" spinCount="100000" sheet="1" objects="1" scenarios="1" formatCells="0" formatColumns="0" formatRows="0" insertColumns="0" insertRows="0" insertHyperlinks="0" deleteColumns="0" deleteRows="0"/>
  <mergeCells count="15">
    <mergeCell ref="C62:D62"/>
    <mergeCell ref="D69:F69"/>
    <mergeCell ref="E55:F55"/>
    <mergeCell ref="A1:F1"/>
    <mergeCell ref="A2:F2"/>
    <mergeCell ref="A3:F3"/>
    <mergeCell ref="E5:F5"/>
    <mergeCell ref="E6:F6"/>
    <mergeCell ref="B8:E8"/>
    <mergeCell ref="B9:F9"/>
    <mergeCell ref="B10:E10"/>
    <mergeCell ref="C36:D36"/>
    <mergeCell ref="E37:F37"/>
    <mergeCell ref="D53:E53"/>
    <mergeCell ref="D66:E66"/>
  </mergeCells>
  <pageMargins left="0.25" right="0.25" top="0.5" bottom="0.5" header="0.05" footer="0.05"/>
  <pageSetup paperSize="5" orientation="portrait" r:id="rId1"/>
  <ignoredErrors>
    <ignoredError sqref="F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"/>
  <sheetViews>
    <sheetView workbookViewId="0">
      <selection activeCell="C68" sqref="C68"/>
    </sheetView>
  </sheetViews>
  <sheetFormatPr defaultRowHeight="13.35" customHeight="1" x14ac:dyDescent="0.3"/>
  <cols>
    <col min="1" max="1" width="20.33203125" customWidth="1"/>
    <col min="2" max="2" width="25.88671875" customWidth="1"/>
    <col min="3" max="3" width="26.5546875" customWidth="1"/>
    <col min="4" max="4" width="13.6640625" customWidth="1"/>
    <col min="5" max="5" width="5.109375" customWidth="1"/>
    <col min="6" max="6" width="9.5546875" customWidth="1"/>
  </cols>
  <sheetData>
    <row r="1" spans="1:6" ht="13.35" customHeight="1" x14ac:dyDescent="0.3">
      <c r="A1" s="145" t="s">
        <v>0</v>
      </c>
      <c r="B1" s="146"/>
      <c r="C1" s="146"/>
      <c r="D1" s="146"/>
      <c r="E1" s="146"/>
      <c r="F1" s="147"/>
    </row>
    <row r="2" spans="1:6" ht="13.35" customHeight="1" x14ac:dyDescent="0.3">
      <c r="A2" s="148" t="s">
        <v>52</v>
      </c>
      <c r="B2" s="149"/>
      <c r="C2" s="149"/>
      <c r="D2" s="149"/>
      <c r="E2" s="149"/>
      <c r="F2" s="150"/>
    </row>
    <row r="3" spans="1:6" ht="13.35" customHeight="1" x14ac:dyDescent="0.3">
      <c r="A3" s="148" t="s">
        <v>1</v>
      </c>
      <c r="B3" s="149"/>
      <c r="C3" s="149"/>
      <c r="D3" s="149"/>
      <c r="E3" s="149"/>
      <c r="F3" s="150"/>
    </row>
    <row r="4" spans="1:6" ht="13.35" customHeight="1" x14ac:dyDescent="0.3">
      <c r="A4" s="44"/>
      <c r="B4" s="24"/>
      <c r="C4" s="24"/>
      <c r="D4" s="25"/>
      <c r="E4" s="24"/>
      <c r="F4" s="45"/>
    </row>
    <row r="5" spans="1:6" ht="13.35" customHeight="1" x14ac:dyDescent="0.3">
      <c r="A5" s="46"/>
      <c r="B5" s="1" t="s">
        <v>2</v>
      </c>
      <c r="C5" s="1"/>
      <c r="D5" s="1"/>
      <c r="E5" s="153" t="s">
        <v>62</v>
      </c>
      <c r="F5" s="154"/>
    </row>
    <row r="6" spans="1:6" ht="17.399999999999999" customHeight="1" thickBot="1" x14ac:dyDescent="0.35">
      <c r="A6" s="47" t="s">
        <v>3</v>
      </c>
      <c r="B6" s="28"/>
      <c r="C6" s="29" t="s">
        <v>4</v>
      </c>
      <c r="D6" s="30"/>
      <c r="E6" s="155">
        <v>2024</v>
      </c>
      <c r="F6" s="156"/>
    </row>
    <row r="7" spans="1:6" ht="13.35" customHeight="1" thickTop="1" x14ac:dyDescent="0.3">
      <c r="A7" s="48"/>
      <c r="B7" s="1"/>
      <c r="C7" s="1"/>
      <c r="D7" s="1"/>
      <c r="E7" s="1"/>
      <c r="F7" s="49"/>
    </row>
    <row r="8" spans="1:6" ht="13.35" customHeight="1" x14ac:dyDescent="0.3">
      <c r="A8" s="47" t="s">
        <v>5</v>
      </c>
      <c r="B8" s="151" t="s">
        <v>72</v>
      </c>
      <c r="C8" s="151"/>
      <c r="D8" s="151"/>
      <c r="E8" s="151"/>
      <c r="F8" s="49"/>
    </row>
    <row r="9" spans="1:6" ht="13.35" customHeight="1" x14ac:dyDescent="0.3">
      <c r="A9" s="46"/>
      <c r="B9" s="151" t="s">
        <v>73</v>
      </c>
      <c r="C9" s="151"/>
      <c r="D9" s="151"/>
      <c r="E9" s="151"/>
      <c r="F9" s="168"/>
    </row>
    <row r="10" spans="1:6" ht="13.35" customHeight="1" x14ac:dyDescent="0.3">
      <c r="A10" s="46"/>
      <c r="B10" s="151" t="s">
        <v>71</v>
      </c>
      <c r="C10" s="151"/>
      <c r="D10" s="151"/>
      <c r="E10" s="151"/>
      <c r="F10" s="49"/>
    </row>
    <row r="11" spans="1:6" ht="13.35" customHeight="1" x14ac:dyDescent="0.3">
      <c r="A11" s="46"/>
      <c r="B11" s="1"/>
      <c r="C11" s="1"/>
      <c r="D11" s="1"/>
      <c r="E11" s="1"/>
      <c r="F11" s="49"/>
    </row>
    <row r="12" spans="1:6" ht="13.35" customHeight="1" thickBot="1" x14ac:dyDescent="0.35">
      <c r="A12" s="50"/>
      <c r="B12" s="19"/>
      <c r="C12" s="19"/>
      <c r="D12" s="19"/>
      <c r="E12" s="19"/>
      <c r="F12" s="51"/>
    </row>
    <row r="13" spans="1:6" ht="13.35" customHeight="1" thickTop="1" thickBot="1" x14ac:dyDescent="0.35">
      <c r="A13" s="52" t="s">
        <v>6</v>
      </c>
      <c r="B13" s="2" t="s">
        <v>7</v>
      </c>
      <c r="C13" s="3"/>
      <c r="D13" s="4" t="s">
        <v>8</v>
      </c>
      <c r="E13" s="22" t="s">
        <v>48</v>
      </c>
      <c r="F13" s="53"/>
    </row>
    <row r="14" spans="1:6" ht="13.35" customHeight="1" thickTop="1" x14ac:dyDescent="0.3">
      <c r="A14" s="54" t="s">
        <v>10</v>
      </c>
      <c r="B14" s="5" t="s">
        <v>11</v>
      </c>
      <c r="C14" s="117"/>
      <c r="D14" s="33"/>
      <c r="E14" s="55"/>
      <c r="F14" s="56"/>
    </row>
    <row r="15" spans="1:6" ht="13.35" customHeight="1" x14ac:dyDescent="0.3">
      <c r="A15" s="57" t="s">
        <v>49</v>
      </c>
      <c r="B15" s="7" t="s">
        <v>12</v>
      </c>
      <c r="C15" s="118"/>
      <c r="D15" s="34"/>
      <c r="E15" s="55"/>
      <c r="F15" s="58"/>
    </row>
    <row r="16" spans="1:6" ht="13.35" customHeight="1" x14ac:dyDescent="0.3">
      <c r="A16" s="57" t="s">
        <v>51</v>
      </c>
      <c r="B16" s="8" t="s">
        <v>11</v>
      </c>
      <c r="C16" s="119"/>
      <c r="D16" s="35"/>
      <c r="E16" s="55"/>
      <c r="F16" s="59"/>
    </row>
    <row r="17" spans="1:6" ht="13.35" customHeight="1" x14ac:dyDescent="0.3">
      <c r="A17" s="60"/>
      <c r="B17" s="7" t="s">
        <v>12</v>
      </c>
      <c r="C17" s="120"/>
      <c r="D17" s="34"/>
      <c r="E17" s="55"/>
      <c r="F17" s="58"/>
    </row>
    <row r="18" spans="1:6" ht="13.35" customHeight="1" x14ac:dyDescent="0.3">
      <c r="A18" s="60"/>
      <c r="B18" s="8" t="s">
        <v>11</v>
      </c>
      <c r="C18" s="121" t="s">
        <v>2</v>
      </c>
      <c r="D18" s="35"/>
      <c r="E18" s="55"/>
      <c r="F18" s="59"/>
    </row>
    <row r="19" spans="1:6" ht="13.35" customHeight="1" thickBot="1" x14ac:dyDescent="0.35">
      <c r="A19" s="61"/>
      <c r="B19" s="7" t="s">
        <v>12</v>
      </c>
      <c r="C19" s="122"/>
      <c r="D19" s="35"/>
      <c r="E19" s="55"/>
      <c r="F19" s="62"/>
    </row>
    <row r="20" spans="1:6" ht="13.35" customHeight="1" x14ac:dyDescent="0.3">
      <c r="A20" s="63" t="s">
        <v>13</v>
      </c>
      <c r="B20" s="9" t="s">
        <v>14</v>
      </c>
      <c r="C20" s="123"/>
      <c r="D20" s="98"/>
      <c r="E20" s="55"/>
      <c r="F20" s="64">
        <f>D20*1</f>
        <v>0</v>
      </c>
    </row>
    <row r="21" spans="1:6" ht="13.35" customHeight="1" x14ac:dyDescent="0.3">
      <c r="A21" s="65" t="s">
        <v>15</v>
      </c>
      <c r="B21" s="10" t="s">
        <v>16</v>
      </c>
      <c r="C21" s="124"/>
      <c r="D21" s="99"/>
      <c r="E21" s="55"/>
      <c r="F21" s="66"/>
    </row>
    <row r="22" spans="1:6" ht="13.35" customHeight="1" x14ac:dyDescent="0.3">
      <c r="A22" s="65" t="s">
        <v>17</v>
      </c>
      <c r="B22" s="10" t="s">
        <v>18</v>
      </c>
      <c r="C22" s="120"/>
      <c r="D22" s="99"/>
      <c r="E22" s="55"/>
      <c r="F22" s="66"/>
    </row>
    <row r="23" spans="1:6" ht="13.35" customHeight="1" x14ac:dyDescent="0.3">
      <c r="A23" s="67"/>
      <c r="B23" s="10" t="s">
        <v>12</v>
      </c>
      <c r="C23" s="124"/>
      <c r="D23" s="99"/>
      <c r="E23" s="55"/>
      <c r="F23" s="66"/>
    </row>
    <row r="24" spans="1:6" ht="13.35" customHeight="1" x14ac:dyDescent="0.3">
      <c r="A24" s="65"/>
      <c r="B24" s="8" t="s">
        <v>14</v>
      </c>
      <c r="C24" s="121"/>
      <c r="D24" s="100"/>
      <c r="E24" s="55"/>
      <c r="F24" s="68">
        <f>D24*1</f>
        <v>0</v>
      </c>
    </row>
    <row r="25" spans="1:6" ht="13.35" customHeight="1" x14ac:dyDescent="0.3">
      <c r="A25" s="65"/>
      <c r="B25" s="7" t="s">
        <v>16</v>
      </c>
      <c r="C25" s="124"/>
      <c r="D25" s="99"/>
      <c r="E25" s="55"/>
      <c r="F25" s="66"/>
    </row>
    <row r="26" spans="1:6" ht="13.35" customHeight="1" x14ac:dyDescent="0.3">
      <c r="A26" s="65"/>
      <c r="B26" s="10" t="s">
        <v>18</v>
      </c>
      <c r="C26" s="120"/>
      <c r="D26" s="99"/>
      <c r="E26" s="55"/>
      <c r="F26" s="66"/>
    </row>
    <row r="27" spans="1:6" ht="13.35" customHeight="1" thickBot="1" x14ac:dyDescent="0.35">
      <c r="A27" s="65"/>
      <c r="B27" s="7" t="s">
        <v>12</v>
      </c>
      <c r="C27" s="124"/>
      <c r="D27" s="99"/>
      <c r="E27" s="55"/>
      <c r="F27" s="66"/>
    </row>
    <row r="28" spans="1:6" ht="13.35" customHeight="1" x14ac:dyDescent="0.3">
      <c r="A28" s="69" t="s">
        <v>13</v>
      </c>
      <c r="B28" s="11" t="s">
        <v>14</v>
      </c>
      <c r="C28" s="123"/>
      <c r="D28" s="98"/>
      <c r="E28" s="55"/>
      <c r="F28" s="64">
        <f>D28/4</f>
        <v>0</v>
      </c>
    </row>
    <row r="29" spans="1:6" ht="13.35" customHeight="1" x14ac:dyDescent="0.3">
      <c r="A29" s="61" t="s">
        <v>19</v>
      </c>
      <c r="B29" s="7" t="s">
        <v>16</v>
      </c>
      <c r="C29" s="124"/>
      <c r="D29" s="99"/>
      <c r="E29" s="55"/>
      <c r="F29" s="66"/>
    </row>
    <row r="30" spans="1:6" ht="13.35" customHeight="1" x14ac:dyDescent="0.3">
      <c r="A30" s="61" t="s">
        <v>20</v>
      </c>
      <c r="B30" s="7" t="s">
        <v>18</v>
      </c>
      <c r="C30" s="120"/>
      <c r="D30" s="99"/>
      <c r="E30" s="55"/>
      <c r="F30" s="66"/>
    </row>
    <row r="31" spans="1:6" ht="13.35" customHeight="1" x14ac:dyDescent="0.3">
      <c r="A31" s="46"/>
      <c r="B31" s="7" t="s">
        <v>12</v>
      </c>
      <c r="C31" s="124"/>
      <c r="D31" s="99"/>
      <c r="E31" s="55"/>
      <c r="F31" s="66"/>
    </row>
    <row r="32" spans="1:6" ht="13.35" customHeight="1" x14ac:dyDescent="0.3">
      <c r="A32" s="70" t="s">
        <v>50</v>
      </c>
      <c r="B32" s="8" t="s">
        <v>14</v>
      </c>
      <c r="C32" s="121"/>
      <c r="D32" s="100"/>
      <c r="E32" s="55"/>
      <c r="F32" s="68">
        <f>D32/4</f>
        <v>0</v>
      </c>
    </row>
    <row r="33" spans="1:6" ht="13.35" customHeight="1" x14ac:dyDescent="0.3">
      <c r="A33" s="70" t="s">
        <v>57</v>
      </c>
      <c r="B33" s="7" t="s">
        <v>16</v>
      </c>
      <c r="C33" s="124"/>
      <c r="D33" s="99"/>
      <c r="E33" s="55"/>
      <c r="F33" s="66"/>
    </row>
    <row r="34" spans="1:6" ht="13.35" customHeight="1" x14ac:dyDescent="0.3">
      <c r="A34" s="71"/>
      <c r="B34" s="7" t="s">
        <v>18</v>
      </c>
      <c r="C34" s="120"/>
      <c r="D34" s="99"/>
      <c r="E34" s="55"/>
      <c r="F34" s="66"/>
    </row>
    <row r="35" spans="1:6" ht="13.35" customHeight="1" thickBot="1" x14ac:dyDescent="0.35">
      <c r="A35" s="46"/>
      <c r="B35" s="7" t="s">
        <v>12</v>
      </c>
      <c r="C35" s="124"/>
      <c r="D35" s="99"/>
      <c r="E35" s="55"/>
      <c r="F35" s="66"/>
    </row>
    <row r="36" spans="1:6" ht="13.35" customHeight="1" thickBot="1" x14ac:dyDescent="0.35">
      <c r="A36" s="72"/>
      <c r="B36" s="12"/>
      <c r="C36" s="159" t="s">
        <v>55</v>
      </c>
      <c r="D36" s="161"/>
      <c r="E36" s="39"/>
      <c r="F36" s="73">
        <f>SUM(F14:F35)</f>
        <v>0</v>
      </c>
    </row>
    <row r="37" spans="1:6" ht="13.35" customHeight="1" thickBot="1" x14ac:dyDescent="0.35">
      <c r="A37" s="74" t="s">
        <v>21</v>
      </c>
      <c r="B37" s="43" t="s">
        <v>22</v>
      </c>
      <c r="C37" s="32" t="s">
        <v>63</v>
      </c>
      <c r="D37" s="31" t="s">
        <v>23</v>
      </c>
      <c r="E37" s="169" t="s">
        <v>9</v>
      </c>
      <c r="F37" s="170"/>
    </row>
    <row r="38" spans="1:6" ht="13.35" customHeight="1" thickTop="1" thickBot="1" x14ac:dyDescent="0.35">
      <c r="A38" s="63" t="s">
        <v>24</v>
      </c>
      <c r="B38" s="40" t="s">
        <v>64</v>
      </c>
      <c r="C38" s="125"/>
      <c r="D38" s="36"/>
      <c r="E38" s="55"/>
      <c r="F38" s="107"/>
    </row>
    <row r="39" spans="1:6" ht="13.35" customHeight="1" thickBot="1" x14ac:dyDescent="0.35">
      <c r="A39" s="65" t="s">
        <v>25</v>
      </c>
      <c r="B39" s="40" t="s">
        <v>65</v>
      </c>
      <c r="C39" s="126"/>
      <c r="D39" s="37"/>
      <c r="E39" s="55"/>
      <c r="F39" s="105"/>
    </row>
    <row r="40" spans="1:6" ht="13.35" customHeight="1" thickBot="1" x14ac:dyDescent="0.35">
      <c r="A40" s="65" t="s">
        <v>26</v>
      </c>
      <c r="B40" s="40" t="s">
        <v>66</v>
      </c>
      <c r="C40" s="127"/>
      <c r="D40" s="37"/>
      <c r="E40" s="55"/>
      <c r="F40" s="106"/>
    </row>
    <row r="41" spans="1:6" ht="13.35" customHeight="1" thickBot="1" x14ac:dyDescent="0.35">
      <c r="A41" s="75" t="s">
        <v>60</v>
      </c>
      <c r="B41" s="40" t="s">
        <v>66</v>
      </c>
      <c r="C41" s="128"/>
      <c r="D41" s="35"/>
      <c r="E41" s="55"/>
      <c r="F41" s="106"/>
    </row>
    <row r="42" spans="1:6" ht="13.35" customHeight="1" thickBot="1" x14ac:dyDescent="0.35">
      <c r="A42" s="70" t="s">
        <v>61</v>
      </c>
      <c r="B42" s="40" t="s">
        <v>66</v>
      </c>
      <c r="C42" s="129"/>
      <c r="D42" s="38"/>
      <c r="E42" s="55"/>
      <c r="F42" s="105"/>
    </row>
    <row r="43" spans="1:6" ht="13.35" customHeight="1" x14ac:dyDescent="0.3">
      <c r="A43" s="63" t="s">
        <v>27</v>
      </c>
      <c r="B43" s="9" t="s">
        <v>28</v>
      </c>
      <c r="C43" s="130"/>
      <c r="D43" s="101"/>
      <c r="E43" s="55"/>
      <c r="F43" s="76">
        <f t="shared" ref="F43:F48" si="0">(D43/2)</f>
        <v>0</v>
      </c>
    </row>
    <row r="44" spans="1:6" ht="13.35" customHeight="1" x14ac:dyDescent="0.3">
      <c r="A44" s="65" t="s">
        <v>25</v>
      </c>
      <c r="B44" s="10" t="s">
        <v>28</v>
      </c>
      <c r="C44" s="128"/>
      <c r="D44" s="102"/>
      <c r="E44" s="55"/>
      <c r="F44" s="77">
        <f t="shared" si="0"/>
        <v>0</v>
      </c>
    </row>
    <row r="45" spans="1:6" ht="13.35" customHeight="1" x14ac:dyDescent="0.3">
      <c r="A45" s="65" t="s">
        <v>29</v>
      </c>
      <c r="B45" s="10" t="s">
        <v>28</v>
      </c>
      <c r="C45" s="131"/>
      <c r="D45" s="101"/>
      <c r="E45" s="55"/>
      <c r="F45" s="78">
        <f t="shared" si="0"/>
        <v>0</v>
      </c>
    </row>
    <row r="46" spans="1:6" ht="13.35" customHeight="1" x14ac:dyDescent="0.3">
      <c r="A46" s="79"/>
      <c r="B46" s="10" t="s">
        <v>30</v>
      </c>
      <c r="C46" s="128"/>
      <c r="D46" s="102"/>
      <c r="E46" s="55"/>
      <c r="F46" s="77">
        <f>(D46*8)</f>
        <v>0</v>
      </c>
    </row>
    <row r="47" spans="1:6" ht="13.35" customHeight="1" x14ac:dyDescent="0.3">
      <c r="A47" s="65"/>
      <c r="B47" s="10" t="s">
        <v>31</v>
      </c>
      <c r="C47" s="131"/>
      <c r="D47" s="101"/>
      <c r="E47" s="55"/>
      <c r="F47" s="78">
        <f t="shared" si="0"/>
        <v>0</v>
      </c>
    </row>
    <row r="48" spans="1:6" ht="13.35" customHeight="1" x14ac:dyDescent="0.3">
      <c r="A48" s="80"/>
      <c r="B48" s="10" t="s">
        <v>31</v>
      </c>
      <c r="C48" s="128"/>
      <c r="D48" s="102"/>
      <c r="E48" s="55"/>
      <c r="F48" s="77">
        <f t="shared" si="0"/>
        <v>0</v>
      </c>
    </row>
    <row r="49" spans="1:6" ht="13.35" customHeight="1" x14ac:dyDescent="0.3">
      <c r="A49" s="75" t="s">
        <v>59</v>
      </c>
      <c r="B49" s="10" t="s">
        <v>32</v>
      </c>
      <c r="C49" s="131"/>
      <c r="D49" s="101"/>
      <c r="E49" s="55"/>
      <c r="F49" s="78">
        <f>(D49*4)</f>
        <v>0</v>
      </c>
    </row>
    <row r="50" spans="1:6" ht="13.35" customHeight="1" x14ac:dyDescent="0.3">
      <c r="A50" s="75" t="s">
        <v>56</v>
      </c>
      <c r="B50" s="10" t="s">
        <v>32</v>
      </c>
      <c r="C50" s="128"/>
      <c r="D50" s="102"/>
      <c r="E50" s="55"/>
      <c r="F50" s="77">
        <f>(D50*4)</f>
        <v>0</v>
      </c>
    </row>
    <row r="51" spans="1:6" ht="13.35" customHeight="1" x14ac:dyDescent="0.3">
      <c r="A51" s="65"/>
      <c r="B51" s="41" t="s">
        <v>33</v>
      </c>
      <c r="C51" s="131"/>
      <c r="D51" s="101"/>
      <c r="E51" s="55"/>
      <c r="F51" s="78">
        <f>(D51/2)</f>
        <v>0</v>
      </c>
    </row>
    <row r="52" spans="1:6" ht="13.35" customHeight="1" thickBot="1" x14ac:dyDescent="0.35">
      <c r="A52" s="81"/>
      <c r="B52" s="10" t="s">
        <v>34</v>
      </c>
      <c r="C52" s="129"/>
      <c r="D52" s="103"/>
      <c r="E52" s="55"/>
      <c r="F52" s="82">
        <f>(D52/2)</f>
        <v>0</v>
      </c>
    </row>
    <row r="53" spans="1:6" ht="13.35" customHeight="1" thickBot="1" x14ac:dyDescent="0.35">
      <c r="A53" s="83" t="s">
        <v>35</v>
      </c>
      <c r="B53" s="16" t="s">
        <v>36</v>
      </c>
      <c r="C53" s="26"/>
      <c r="D53" s="157" t="s">
        <v>54</v>
      </c>
      <c r="E53" s="158"/>
      <c r="F53" s="84"/>
    </row>
    <row r="54" spans="1:6" ht="13.35" customHeight="1" thickBot="1" x14ac:dyDescent="0.35">
      <c r="A54" s="85">
        <f>SUM(F38:F42)</f>
        <v>0</v>
      </c>
      <c r="B54" s="20">
        <f>SUM(F43:F52)</f>
        <v>0</v>
      </c>
      <c r="C54" s="17">
        <f>IF(B54&gt;30,30,B54)</f>
        <v>0</v>
      </c>
      <c r="D54" s="42" t="s">
        <v>37</v>
      </c>
      <c r="E54" s="27">
        <f>(A54+C54)</f>
        <v>0</v>
      </c>
      <c r="F54" s="73">
        <f>IF(E54&gt;35,35,A54+C54)</f>
        <v>0</v>
      </c>
    </row>
    <row r="55" spans="1:6" ht="13.35" customHeight="1" thickBot="1" x14ac:dyDescent="0.35">
      <c r="A55" s="74" t="s">
        <v>38</v>
      </c>
      <c r="B55" s="13" t="s">
        <v>39</v>
      </c>
      <c r="C55" s="14"/>
      <c r="D55" s="15" t="s">
        <v>8</v>
      </c>
      <c r="E55" s="166" t="s">
        <v>47</v>
      </c>
      <c r="F55" s="167"/>
    </row>
    <row r="56" spans="1:6" ht="13.35" customHeight="1" thickTop="1" x14ac:dyDescent="0.3">
      <c r="A56" s="69" t="s">
        <v>40</v>
      </c>
      <c r="B56" s="11" t="s">
        <v>41</v>
      </c>
      <c r="C56" s="132"/>
      <c r="D56" s="104"/>
      <c r="E56" s="55"/>
      <c r="F56" s="86"/>
    </row>
    <row r="57" spans="1:6" ht="13.35" customHeight="1" x14ac:dyDescent="0.3">
      <c r="A57" s="61" t="s">
        <v>42</v>
      </c>
      <c r="B57" s="7" t="s">
        <v>43</v>
      </c>
      <c r="C57" s="133"/>
      <c r="D57" s="99"/>
      <c r="E57" s="55"/>
      <c r="F57" s="66"/>
    </row>
    <row r="58" spans="1:6" ht="13.35" customHeight="1" x14ac:dyDescent="0.3">
      <c r="A58" s="61"/>
      <c r="B58" s="7" t="s">
        <v>12</v>
      </c>
      <c r="C58" s="124"/>
      <c r="D58" s="99"/>
      <c r="E58" s="55"/>
      <c r="F58" s="66"/>
    </row>
    <row r="59" spans="1:6" ht="13.35" customHeight="1" x14ac:dyDescent="0.3">
      <c r="A59" s="87" t="s">
        <v>58</v>
      </c>
      <c r="B59" s="7" t="s">
        <v>41</v>
      </c>
      <c r="C59" s="134"/>
      <c r="D59" s="100"/>
      <c r="E59" s="55"/>
      <c r="F59" s="88"/>
    </row>
    <row r="60" spans="1:6" ht="13.35" customHeight="1" x14ac:dyDescent="0.3">
      <c r="A60" s="87" t="s">
        <v>56</v>
      </c>
      <c r="B60" s="7" t="s">
        <v>43</v>
      </c>
      <c r="C60" s="133"/>
      <c r="D60" s="99"/>
      <c r="E60" s="55"/>
      <c r="F60" s="66"/>
    </row>
    <row r="61" spans="1:6" ht="13.35" customHeight="1" thickBot="1" x14ac:dyDescent="0.35">
      <c r="A61" s="89"/>
      <c r="B61" s="7" t="s">
        <v>12</v>
      </c>
      <c r="C61" s="135"/>
      <c r="D61" s="99"/>
      <c r="E61" s="55"/>
      <c r="F61" s="90"/>
    </row>
    <row r="62" spans="1:6" ht="13.35" customHeight="1" thickBot="1" x14ac:dyDescent="0.35">
      <c r="A62" s="91"/>
      <c r="B62" s="12"/>
      <c r="C62" s="159" t="s">
        <v>53</v>
      </c>
      <c r="D62" s="160"/>
      <c r="E62" s="18"/>
      <c r="F62" s="73">
        <f>SUM(F56:F61)</f>
        <v>0</v>
      </c>
    </row>
    <row r="63" spans="1:6" ht="13.35" customHeight="1" thickBot="1" x14ac:dyDescent="0.35">
      <c r="A63" s="92" t="s">
        <v>44</v>
      </c>
      <c r="B63" s="1"/>
      <c r="C63" s="1"/>
      <c r="D63" s="1"/>
      <c r="E63" s="1"/>
      <c r="F63" s="93">
        <f>SUM(F36+F54+F62)</f>
        <v>0</v>
      </c>
    </row>
    <row r="64" spans="1:6" ht="13.35" customHeight="1" thickTop="1" x14ac:dyDescent="0.3">
      <c r="A64" s="94"/>
      <c r="B64" s="6"/>
      <c r="C64" s="6"/>
      <c r="D64" s="6"/>
      <c r="E64" s="6"/>
      <c r="F64" s="95"/>
    </row>
    <row r="65" spans="1:6" ht="13.35" customHeight="1" x14ac:dyDescent="0.3">
      <c r="A65" s="46"/>
      <c r="B65" s="1"/>
      <c r="C65" s="1"/>
      <c r="D65" s="1"/>
      <c r="E65" s="1"/>
      <c r="F65" s="49"/>
    </row>
    <row r="66" spans="1:6" ht="13.35" customHeight="1" thickBot="1" x14ac:dyDescent="0.35">
      <c r="A66" s="138" t="s">
        <v>45</v>
      </c>
      <c r="B66" s="140"/>
      <c r="C66" s="139" t="s">
        <v>46</v>
      </c>
      <c r="D66" s="171"/>
      <c r="E66" s="172"/>
      <c r="F66" s="49"/>
    </row>
    <row r="67" spans="1:6" ht="13.35" customHeight="1" x14ac:dyDescent="0.3">
      <c r="A67" s="137"/>
      <c r="B67" s="141" t="s">
        <v>74</v>
      </c>
      <c r="C67" s="141"/>
      <c r="D67" s="23"/>
      <c r="E67" s="1"/>
      <c r="F67" s="49"/>
    </row>
    <row r="68" spans="1:6" ht="13.35" customHeight="1" x14ac:dyDescent="0.3">
      <c r="A68" s="46"/>
      <c r="B68" s="1"/>
      <c r="C68" s="1"/>
      <c r="D68" s="1"/>
      <c r="E68" s="1"/>
      <c r="F68" s="49"/>
    </row>
    <row r="69" spans="1:6" ht="13.35" customHeight="1" thickBot="1" x14ac:dyDescent="0.35">
      <c r="A69" s="96"/>
      <c r="B69" s="97"/>
      <c r="C69" s="97"/>
      <c r="D69" s="164" t="s">
        <v>70</v>
      </c>
      <c r="E69" s="164"/>
      <c r="F69" s="165"/>
    </row>
  </sheetData>
  <sheetProtection algorithmName="SHA-512" hashValue="WUpFdCvSPlgyAuNJlbNmq+YsgC+GIG6j/zarzUlvAP9e1H9CbNgsQz8OwqODcPkRDMlMALEte6wWbQvX9LzLNg==" saltValue="UaU1ygrUpOQthv3zTf2S1g==" spinCount="100000" sheet="1" objects="1" scenarios="1" formatCells="0" formatColumns="0" formatRows="0" insertColumns="0" insertRows="0" insertHyperlinks="0" deleteColumns="0" deleteRows="0"/>
  <mergeCells count="15">
    <mergeCell ref="C62:D62"/>
    <mergeCell ref="D69:F69"/>
    <mergeCell ref="E55:F55"/>
    <mergeCell ref="A1:F1"/>
    <mergeCell ref="A2:F2"/>
    <mergeCell ref="A3:F3"/>
    <mergeCell ref="E5:F5"/>
    <mergeCell ref="E6:F6"/>
    <mergeCell ref="B8:E8"/>
    <mergeCell ref="B9:F9"/>
    <mergeCell ref="B10:E10"/>
    <mergeCell ref="C36:D36"/>
    <mergeCell ref="E37:F37"/>
    <mergeCell ref="D53:E53"/>
    <mergeCell ref="D66:E66"/>
  </mergeCells>
  <pageMargins left="0.25" right="0.25" top="0.5" bottom="0.5" header="0.05" footer="0.05"/>
  <pageSetup paperSize="5" orientation="portrait" r:id="rId1"/>
  <ignoredErrors>
    <ignoredError sqref="F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Year 1</vt:lpstr>
      <vt:lpstr>Year 2</vt:lpstr>
      <vt:lpstr>Year 3</vt:lpstr>
      <vt:lpstr>'Year 1'!Print_Area</vt:lpstr>
      <vt:lpstr>'Year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</dc:creator>
  <cp:lastModifiedBy>Cathy McInnis</cp:lastModifiedBy>
  <cp:lastPrinted>2023-03-01T19:30:27Z</cp:lastPrinted>
  <dcterms:created xsi:type="dcterms:W3CDTF">2013-03-06T17:17:54Z</dcterms:created>
  <dcterms:modified xsi:type="dcterms:W3CDTF">2023-03-01T19:31:58Z</dcterms:modified>
</cp:coreProperties>
</file>